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activeTab="2"/>
  </bookViews>
  <sheets>
    <sheet name="Bulletin - élève" sheetId="1" r:id="rId1"/>
    <sheet name="Bulletin - classe" sheetId="4" r:id="rId2"/>
    <sheet name="Appréciations" sheetId="7" r:id="rId3"/>
    <sheet name="Notes" sheetId="2" r:id="rId4"/>
    <sheet name="Elèves" sheetId="5" r:id="rId5"/>
    <sheet name="Matières" sheetId="6" r:id="rId6"/>
  </sheets>
  <externalReferences>
    <externalReference r:id="rId7"/>
  </externalReferences>
  <definedNames>
    <definedName name="eleves">Elèves!$D:$D</definedName>
    <definedName name="elevesListe">OFFSET(Elèves!$A:$A,1,0,COUNTA(eleves)-1)</definedName>
    <definedName name="matieres">Matières!$A:$A</definedName>
    <definedName name="matieresListe">OFFSET(matieres,1, 0,COUNTA(matieres)-1)</definedName>
  </definedNames>
  <calcPr calcId="145621"/>
</workbook>
</file>

<file path=xl/calcChain.xml><?xml version="1.0" encoding="utf-8"?>
<calcChain xmlns="http://schemas.openxmlformats.org/spreadsheetml/2006/main">
  <c r="D8" i="1" l="1"/>
  <c r="D9" i="1"/>
  <c r="D10" i="1"/>
  <c r="D11" i="1"/>
  <c r="D12" i="1"/>
  <c r="D13" i="1"/>
  <c r="D14" i="1"/>
  <c r="D15" i="1"/>
  <c r="D16" i="1"/>
  <c r="D17" i="1"/>
  <c r="D7" i="1"/>
  <c r="C2" i="7"/>
  <c r="A2" i="7" s="1"/>
  <c r="A3" i="7"/>
  <c r="A4" i="7"/>
  <c r="A5" i="7"/>
  <c r="A6" i="7"/>
  <c r="A7" i="7"/>
  <c r="A8" i="7"/>
  <c r="A9" i="7"/>
  <c r="A10" i="7"/>
  <c r="A11" i="7"/>
  <c r="A12" i="7"/>
  <c r="A13" i="7"/>
  <c r="A14" i="7"/>
  <c r="A15" i="7"/>
  <c r="A16" i="7"/>
  <c r="A17" i="7"/>
  <c r="A18" i="7"/>
  <c r="A19" i="7"/>
  <c r="A20" i="7"/>
  <c r="A21" i="7"/>
  <c r="A22" i="7"/>
  <c r="A23" i="7"/>
  <c r="A24" i="7"/>
  <c r="A25" i="7"/>
  <c r="A26" i="7"/>
  <c r="A27" i="7"/>
  <c r="A28" i="7"/>
  <c r="A29" i="7"/>
  <c r="A30" i="7"/>
  <c r="A31" i="7"/>
  <c r="A32" i="7"/>
  <c r="A33" i="7"/>
  <c r="A34" i="7"/>
  <c r="A35" i="7"/>
  <c r="A36" i="7"/>
  <c r="A37" i="7"/>
  <c r="A38" i="7"/>
  <c r="A39" i="7"/>
  <c r="A40" i="7"/>
  <c r="A41" i="7"/>
  <c r="A42" i="7"/>
  <c r="A43" i="7"/>
  <c r="A44" i="7"/>
  <c r="A45" i="7"/>
  <c r="A46" i="7"/>
  <c r="A47" i="7"/>
  <c r="A48" i="7"/>
  <c r="A49" i="7"/>
  <c r="A50" i="7"/>
  <c r="A51" i="7"/>
  <c r="A52" i="7"/>
  <c r="A53" i="7"/>
  <c r="A54" i="7"/>
  <c r="A55" i="7"/>
  <c r="A56" i="7"/>
  <c r="A57" i="7"/>
  <c r="A58" i="7"/>
  <c r="A59" i="7"/>
  <c r="A60" i="7"/>
  <c r="A61" i="7"/>
  <c r="A62" i="7"/>
  <c r="A63" i="7"/>
  <c r="A64" i="7"/>
  <c r="A65" i="7"/>
  <c r="A66" i="7"/>
  <c r="A67" i="7"/>
  <c r="A68" i="7"/>
  <c r="A69" i="7"/>
  <c r="A70" i="7"/>
  <c r="A71" i="7"/>
  <c r="A72" i="7"/>
  <c r="A73" i="7"/>
  <c r="A74" i="7"/>
  <c r="A75" i="7"/>
  <c r="A76" i="7"/>
  <c r="A77" i="7"/>
  <c r="A78" i="7"/>
  <c r="A79" i="7"/>
  <c r="A80" i="7"/>
  <c r="A81" i="7"/>
  <c r="A82" i="7"/>
  <c r="A83" i="7"/>
  <c r="A84" i="7"/>
  <c r="A85" i="7"/>
  <c r="A86" i="7"/>
  <c r="A87" i="7"/>
  <c r="A88" i="7"/>
  <c r="A89" i="7"/>
  <c r="A90" i="7"/>
  <c r="A91" i="7"/>
  <c r="A92" i="7"/>
  <c r="A93" i="7"/>
  <c r="A94" i="7"/>
  <c r="A95" i="7"/>
  <c r="A96" i="7"/>
  <c r="A97" i="7"/>
  <c r="A98" i="7"/>
  <c r="A99" i="7"/>
  <c r="A100" i="7"/>
  <c r="A101" i="7"/>
  <c r="A102" i="7"/>
  <c r="A103" i="7"/>
  <c r="A104" i="7"/>
  <c r="A105" i="7"/>
  <c r="A106" i="7"/>
  <c r="A107" i="7"/>
  <c r="A108" i="7"/>
  <c r="A109" i="7"/>
  <c r="A110" i="7"/>
  <c r="A111" i="7"/>
  <c r="A112" i="7"/>
  <c r="A113" i="7"/>
  <c r="A114" i="7"/>
  <c r="A115" i="7"/>
  <c r="A116" i="7"/>
  <c r="A117" i="7"/>
  <c r="A118" i="7"/>
  <c r="A119" i="7"/>
  <c r="A120" i="7"/>
  <c r="A121" i="7"/>
  <c r="A122" i="7"/>
  <c r="A123" i="7"/>
  <c r="A124" i="7"/>
  <c r="A125" i="7"/>
  <c r="A126" i="7"/>
  <c r="A127" i="7"/>
  <c r="A128" i="7"/>
  <c r="A129" i="7"/>
  <c r="A130" i="7"/>
  <c r="A131" i="7"/>
  <c r="A132" i="7"/>
  <c r="A133" i="7"/>
  <c r="A134" i="7"/>
  <c r="A135" i="7"/>
  <c r="A136" i="7"/>
  <c r="A137" i="7"/>
  <c r="A138" i="7"/>
  <c r="A139" i="7"/>
  <c r="A140" i="7"/>
  <c r="A141" i="7"/>
  <c r="A142" i="7"/>
  <c r="A143" i="7"/>
  <c r="A144" i="7"/>
  <c r="A145" i="7"/>
  <c r="A146" i="7"/>
  <c r="A147" i="7"/>
  <c r="A148" i="7"/>
  <c r="A149" i="7"/>
  <c r="A150" i="7"/>
  <c r="A151" i="7"/>
  <c r="A152" i="7"/>
  <c r="A153" i="7"/>
  <c r="A154" i="7"/>
  <c r="A155" i="7"/>
  <c r="A156" i="7"/>
  <c r="A157" i="7"/>
  <c r="A158" i="7"/>
  <c r="A159" i="7"/>
  <c r="A160" i="7"/>
  <c r="A161" i="7"/>
  <c r="A162" i="7"/>
  <c r="A163" i="7"/>
  <c r="A164" i="7"/>
  <c r="A165" i="7"/>
  <c r="A166" i="7"/>
  <c r="A167" i="7"/>
  <c r="A168" i="7"/>
  <c r="A169" i="7"/>
  <c r="A170" i="7"/>
  <c r="A171" i="7"/>
  <c r="A172" i="7"/>
  <c r="A173" i="7"/>
  <c r="A174" i="7"/>
  <c r="A175" i="7"/>
  <c r="A176" i="7"/>
  <c r="A177" i="7"/>
  <c r="A178" i="7"/>
  <c r="A179" i="7"/>
  <c r="A180" i="7"/>
  <c r="A181" i="7"/>
  <c r="A182" i="7"/>
  <c r="A183" i="7"/>
  <c r="A184" i="7"/>
  <c r="A185" i="7"/>
  <c r="A186" i="7"/>
  <c r="A187" i="7"/>
  <c r="A188" i="7"/>
  <c r="A189" i="7"/>
  <c r="A190" i="7"/>
  <c r="A191" i="7"/>
  <c r="A192" i="7"/>
  <c r="A193" i="7"/>
  <c r="A194" i="7"/>
  <c r="A195" i="7"/>
  <c r="A196" i="7"/>
  <c r="A197" i="7"/>
  <c r="A198" i="7"/>
  <c r="A199" i="7"/>
  <c r="A200" i="7"/>
  <c r="A201" i="7"/>
  <c r="A202" i="7"/>
  <c r="A203" i="7"/>
  <c r="A204" i="7"/>
  <c r="A205" i="7"/>
  <c r="A206" i="7"/>
  <c r="A207" i="7"/>
  <c r="A208" i="7"/>
  <c r="A209" i="7"/>
  <c r="A210" i="7"/>
  <c r="A211" i="7"/>
  <c r="A212" i="7"/>
  <c r="A213" i="7"/>
  <c r="A214" i="7"/>
  <c r="A215" i="7"/>
  <c r="A216" i="7"/>
  <c r="A217" i="7"/>
  <c r="A218" i="7"/>
  <c r="A219" i="7"/>
  <c r="A220" i="7"/>
  <c r="A221" i="7"/>
  <c r="A222" i="7"/>
  <c r="A223" i="7"/>
  <c r="A224" i="7"/>
  <c r="A225" i="7"/>
  <c r="A226" i="7"/>
  <c r="A227" i="7"/>
  <c r="A228" i="7"/>
  <c r="A229" i="7"/>
  <c r="A230" i="7"/>
  <c r="A231" i="7"/>
  <c r="A232" i="7"/>
  <c r="A233" i="7"/>
  <c r="A234" i="7"/>
  <c r="A235" i="7"/>
  <c r="A236" i="7"/>
  <c r="A237" i="7"/>
  <c r="A238" i="7"/>
  <c r="A239" i="7"/>
  <c r="A240" i="7"/>
  <c r="A241" i="7"/>
  <c r="A242" i="7"/>
  <c r="A243" i="7"/>
  <c r="A244" i="7"/>
  <c r="A245" i="7"/>
  <c r="A246" i="7"/>
  <c r="A247" i="7"/>
  <c r="A248" i="7"/>
  <c r="A249" i="7"/>
  <c r="A250" i="7"/>
  <c r="A251" i="7"/>
  <c r="A252" i="7"/>
  <c r="A253" i="7"/>
  <c r="A254" i="7"/>
  <c r="A255" i="7"/>
  <c r="A256" i="7"/>
  <c r="A257" i="7"/>
  <c r="A258" i="7"/>
  <c r="A259" i="7"/>
  <c r="A260" i="7"/>
  <c r="A261" i="7"/>
  <c r="A262" i="7"/>
  <c r="A263" i="7"/>
  <c r="A264" i="7"/>
  <c r="A265" i="7"/>
  <c r="A266" i="7"/>
  <c r="A267" i="7"/>
  <c r="A268" i="7"/>
  <c r="A269" i="7"/>
  <c r="A270" i="7"/>
  <c r="A271" i="7"/>
  <c r="A272" i="7"/>
  <c r="A273" i="7"/>
  <c r="A274" i="7"/>
  <c r="A275" i="7"/>
  <c r="A276" i="7"/>
  <c r="A277" i="7"/>
  <c r="A278" i="7"/>
  <c r="A279" i="7"/>
  <c r="A280" i="7"/>
  <c r="A281" i="7"/>
  <c r="A282" i="7"/>
  <c r="A283" i="7"/>
  <c r="A284" i="7"/>
  <c r="A285" i="7"/>
  <c r="A286" i="7"/>
  <c r="A287" i="7"/>
  <c r="A288" i="7"/>
  <c r="A289" i="7"/>
  <c r="A290" i="7"/>
  <c r="A291" i="7"/>
  <c r="A292" i="7"/>
  <c r="A293" i="7"/>
  <c r="A294" i="7"/>
  <c r="A295" i="7"/>
  <c r="A296" i="7"/>
  <c r="A297" i="7"/>
  <c r="A298" i="7"/>
  <c r="A299" i="7"/>
  <c r="A300" i="7"/>
  <c r="A301" i="7"/>
  <c r="A302" i="7"/>
  <c r="A303" i="7"/>
  <c r="A304" i="7"/>
  <c r="A305" i="7"/>
  <c r="A306" i="7"/>
  <c r="A307" i="7"/>
  <c r="A308" i="7"/>
  <c r="A309" i="7"/>
  <c r="A310" i="7"/>
  <c r="A311" i="7"/>
  <c r="A312" i="7"/>
  <c r="A313" i="7"/>
  <c r="A314" i="7"/>
  <c r="A315" i="7"/>
  <c r="A316" i="7"/>
  <c r="A317" i="7"/>
  <c r="A318" i="7"/>
  <c r="A319" i="7"/>
  <c r="A320" i="7"/>
  <c r="A321" i="7"/>
  <c r="A322" i="7"/>
  <c r="A323" i="7"/>
  <c r="A324" i="7"/>
  <c r="A325" i="7"/>
  <c r="A326" i="7"/>
  <c r="A327" i="7"/>
  <c r="A328" i="7"/>
  <c r="A329" i="7"/>
  <c r="A330" i="7"/>
  <c r="A331" i="7"/>
  <c r="A332" i="7"/>
  <c r="A333" i="7"/>
  <c r="A334" i="7"/>
  <c r="A335" i="7"/>
  <c r="A336" i="7"/>
  <c r="A337" i="7"/>
  <c r="A338" i="7"/>
  <c r="A339" i="7"/>
  <c r="A340" i="7"/>
  <c r="A341" i="7"/>
  <c r="A342" i="7"/>
  <c r="A343" i="7"/>
  <c r="A344" i="7"/>
  <c r="A345" i="7"/>
  <c r="A346" i="7"/>
  <c r="A347" i="7"/>
  <c r="A348" i="7"/>
  <c r="A349" i="7"/>
  <c r="A350" i="7"/>
  <c r="A351" i="7"/>
  <c r="A352" i="7"/>
  <c r="A353" i="7"/>
  <c r="A354" i="7"/>
  <c r="A355" i="7"/>
  <c r="A356" i="7"/>
  <c r="A357" i="7"/>
  <c r="A358" i="7"/>
  <c r="A359" i="7"/>
  <c r="A360" i="7"/>
  <c r="A361" i="7"/>
  <c r="A362" i="7"/>
  <c r="A363" i="7"/>
  <c r="A364" i="7"/>
  <c r="A365" i="7"/>
  <c r="A366" i="7"/>
  <c r="A367" i="7"/>
  <c r="A368" i="7"/>
  <c r="A369" i="7"/>
  <c r="A370" i="7"/>
  <c r="A371" i="7"/>
  <c r="A372" i="7"/>
  <c r="A373" i="7"/>
  <c r="A374" i="7"/>
  <c r="A375" i="7"/>
  <c r="A376" i="7"/>
  <c r="A377" i="7"/>
  <c r="A378" i="7"/>
  <c r="A379" i="7"/>
  <c r="A380" i="7"/>
  <c r="A381" i="7"/>
  <c r="A382" i="7"/>
  <c r="A383" i="7"/>
  <c r="A384" i="7"/>
  <c r="A385" i="7"/>
  <c r="A386" i="7"/>
  <c r="A387" i="7"/>
  <c r="A388" i="7"/>
  <c r="A389" i="7"/>
  <c r="A390" i="7"/>
  <c r="A391" i="7"/>
  <c r="A392" i="7"/>
  <c r="A393" i="7"/>
  <c r="A394" i="7"/>
  <c r="A395" i="7"/>
  <c r="A396" i="7"/>
  <c r="A397" i="7"/>
  <c r="A398" i="7"/>
  <c r="A399" i="7"/>
  <c r="A400" i="7"/>
  <c r="A401" i="7"/>
  <c r="A402" i="7"/>
  <c r="A403" i="7"/>
  <c r="A404" i="7"/>
  <c r="A405" i="7"/>
  <c r="A406" i="7"/>
  <c r="A407" i="7"/>
  <c r="A408" i="7"/>
  <c r="A409" i="7"/>
  <c r="A410" i="7"/>
  <c r="A411" i="7"/>
  <c r="A412" i="7"/>
  <c r="A413" i="7"/>
  <c r="A414" i="7"/>
  <c r="A415" i="7"/>
  <c r="A416" i="7"/>
  <c r="A417" i="7"/>
  <c r="A418" i="7"/>
  <c r="A419" i="7"/>
  <c r="A420" i="7"/>
  <c r="A421" i="7"/>
  <c r="A422" i="7"/>
  <c r="A423" i="7"/>
  <c r="A424" i="7"/>
  <c r="A425" i="7"/>
  <c r="A426" i="7"/>
  <c r="A427" i="7"/>
  <c r="A428" i="7"/>
  <c r="A429" i="7"/>
  <c r="A430" i="7"/>
  <c r="A431" i="7"/>
  <c r="A432" i="7"/>
  <c r="A433" i="7"/>
  <c r="A434" i="7"/>
  <c r="A435" i="7"/>
  <c r="A436" i="7"/>
  <c r="A437" i="7"/>
  <c r="A438" i="7"/>
  <c r="A439" i="7"/>
  <c r="A440" i="7"/>
  <c r="A441" i="7"/>
  <c r="A442" i="7"/>
  <c r="A443" i="7"/>
  <c r="A444" i="7"/>
  <c r="A445" i="7"/>
  <c r="A446" i="7"/>
  <c r="A447" i="7"/>
  <c r="A448" i="7"/>
  <c r="A449" i="7"/>
  <c r="A450" i="7"/>
  <c r="A451" i="7"/>
  <c r="A452" i="7"/>
  <c r="A453" i="7"/>
  <c r="A454" i="7"/>
  <c r="A455" i="7"/>
  <c r="A456" i="7"/>
  <c r="A457" i="7"/>
  <c r="A458" i="7"/>
  <c r="A459" i="7"/>
  <c r="A460" i="7"/>
  <c r="A461" i="7"/>
  <c r="A462" i="7"/>
  <c r="A463" i="7"/>
  <c r="A464" i="7"/>
  <c r="A465" i="7"/>
  <c r="A466" i="7"/>
  <c r="A467" i="7"/>
  <c r="A468" i="7"/>
  <c r="A469" i="7"/>
  <c r="A470" i="7"/>
  <c r="A471" i="7"/>
  <c r="A472" i="7"/>
  <c r="A473" i="7"/>
  <c r="A474" i="7"/>
  <c r="A475" i="7"/>
  <c r="A476" i="7"/>
  <c r="A477" i="7"/>
  <c r="A478" i="7"/>
  <c r="A479" i="7"/>
  <c r="A480" i="7"/>
  <c r="A481" i="7"/>
  <c r="A482" i="7"/>
  <c r="A483" i="7"/>
  <c r="A484" i="7"/>
  <c r="A485" i="7"/>
  <c r="A486" i="7"/>
  <c r="A487" i="7"/>
  <c r="A488" i="7"/>
  <c r="A489" i="7"/>
  <c r="A490" i="7"/>
  <c r="A491" i="7"/>
  <c r="A492" i="7"/>
  <c r="A493" i="7"/>
  <c r="A494" i="7"/>
  <c r="A495" i="7"/>
  <c r="A496" i="7"/>
  <c r="A497" i="7"/>
  <c r="A498" i="7"/>
  <c r="A499" i="7"/>
  <c r="A500" i="7"/>
  <c r="A501" i="7"/>
  <c r="A502" i="7"/>
  <c r="A503" i="7"/>
  <c r="A504" i="7"/>
  <c r="A505" i="7"/>
  <c r="A506" i="7"/>
  <c r="A507" i="7"/>
  <c r="A508" i="7"/>
  <c r="A509" i="7"/>
  <c r="A510" i="7"/>
  <c r="A511" i="7"/>
  <c r="A512" i="7"/>
  <c r="A513" i="7"/>
  <c r="A514" i="7"/>
  <c r="A515" i="7"/>
  <c r="A516" i="7"/>
  <c r="A517" i="7"/>
  <c r="A518" i="7"/>
  <c r="A519" i="7"/>
  <c r="A520" i="7"/>
  <c r="A521" i="7"/>
  <c r="A522" i="7"/>
  <c r="A523" i="7"/>
  <c r="A524" i="7"/>
  <c r="A525" i="7"/>
  <c r="A526" i="7"/>
  <c r="A527" i="7"/>
  <c r="A528" i="7"/>
  <c r="A529" i="7"/>
  <c r="A530" i="7"/>
  <c r="A531" i="7"/>
  <c r="A532" i="7"/>
  <c r="A533" i="7"/>
  <c r="A534" i="7"/>
  <c r="A535" i="7"/>
  <c r="A536" i="7"/>
  <c r="A537" i="7"/>
  <c r="A538" i="7"/>
  <c r="A539" i="7"/>
  <c r="A540" i="7"/>
  <c r="A541" i="7"/>
  <c r="A542" i="7"/>
  <c r="A543" i="7"/>
  <c r="A544" i="7"/>
  <c r="A545" i="7"/>
  <c r="A546" i="7"/>
  <c r="A547" i="7"/>
  <c r="A548" i="7"/>
  <c r="A549" i="7"/>
  <c r="A550" i="7"/>
  <c r="A551" i="7"/>
  <c r="A552" i="7"/>
  <c r="A553" i="7"/>
  <c r="A554" i="7"/>
  <c r="A555" i="7"/>
  <c r="A556" i="7"/>
  <c r="A557" i="7"/>
  <c r="A558" i="7"/>
  <c r="A559" i="7"/>
  <c r="A560" i="7"/>
  <c r="A561" i="7"/>
  <c r="A562" i="7"/>
  <c r="A563" i="7"/>
  <c r="A564" i="7"/>
  <c r="A565" i="7"/>
  <c r="A566" i="7"/>
  <c r="A567" i="7"/>
  <c r="A568" i="7"/>
  <c r="A569" i="7"/>
  <c r="A570" i="7"/>
  <c r="A571" i="7"/>
  <c r="A572" i="7"/>
  <c r="A573" i="7"/>
  <c r="A574" i="7"/>
  <c r="A575" i="7"/>
  <c r="A576" i="7"/>
  <c r="A577" i="7"/>
  <c r="A578" i="7"/>
  <c r="A579" i="7"/>
  <c r="A580" i="7"/>
  <c r="A581" i="7"/>
  <c r="A582" i="7"/>
  <c r="A583" i="7"/>
  <c r="A584" i="7"/>
  <c r="A585" i="7"/>
  <c r="A586" i="7"/>
  <c r="A587" i="7"/>
  <c r="A588" i="7"/>
  <c r="A589" i="7"/>
  <c r="A590" i="7"/>
  <c r="A591" i="7"/>
  <c r="A592" i="7"/>
  <c r="A593" i="7"/>
  <c r="A594" i="7"/>
  <c r="A595" i="7"/>
  <c r="A596" i="7"/>
  <c r="A597" i="7"/>
  <c r="A598" i="7"/>
  <c r="A599" i="7"/>
  <c r="A600" i="7"/>
  <c r="A601" i="7"/>
  <c r="A602" i="7"/>
  <c r="A603" i="7"/>
  <c r="A604" i="7"/>
  <c r="A605" i="7"/>
  <c r="A606" i="7"/>
  <c r="A607" i="7"/>
  <c r="A608" i="7"/>
  <c r="A609" i="7"/>
  <c r="A610" i="7"/>
  <c r="A611" i="7"/>
  <c r="A612" i="7"/>
  <c r="A613" i="7"/>
  <c r="A614" i="7"/>
  <c r="A615" i="7"/>
  <c r="A616" i="7"/>
  <c r="A617" i="7"/>
  <c r="A618" i="7"/>
  <c r="A619" i="7"/>
  <c r="A620" i="7"/>
  <c r="A621" i="7"/>
  <c r="A622" i="7"/>
  <c r="A623" i="7"/>
  <c r="A624" i="7"/>
  <c r="A625" i="7"/>
  <c r="A626" i="7"/>
  <c r="A627" i="7"/>
  <c r="A628" i="7"/>
  <c r="A629" i="7"/>
  <c r="A630" i="7"/>
  <c r="A631" i="7"/>
  <c r="A632" i="7"/>
  <c r="A633" i="7"/>
  <c r="A634" i="7"/>
  <c r="A635" i="7"/>
  <c r="A636" i="7"/>
  <c r="A637" i="7"/>
  <c r="A638" i="7"/>
  <c r="A639" i="7"/>
  <c r="A640" i="7"/>
  <c r="A641" i="7"/>
  <c r="A642" i="7"/>
  <c r="A643" i="7"/>
  <c r="A644" i="7"/>
  <c r="A645" i="7"/>
  <c r="A646" i="7"/>
  <c r="A647" i="7"/>
  <c r="A648" i="7"/>
  <c r="A649" i="7"/>
  <c r="A650" i="7"/>
  <c r="A651" i="7"/>
  <c r="A652" i="7"/>
  <c r="A653" i="7"/>
  <c r="A654" i="7"/>
  <c r="A655" i="7"/>
  <c r="A656" i="7"/>
  <c r="A657" i="7"/>
  <c r="A658" i="7"/>
  <c r="A659" i="7"/>
  <c r="A660" i="7"/>
  <c r="A661" i="7"/>
  <c r="A662" i="7"/>
  <c r="A663" i="7"/>
  <c r="A664" i="7"/>
  <c r="A665" i="7"/>
  <c r="A666" i="7"/>
  <c r="A667" i="7"/>
  <c r="A668" i="7"/>
  <c r="A669" i="7"/>
  <c r="A670" i="7"/>
  <c r="A671" i="7"/>
  <c r="A672" i="7"/>
  <c r="A673" i="7"/>
  <c r="A674" i="7"/>
  <c r="A675" i="7"/>
  <c r="A676" i="7"/>
  <c r="A677" i="7"/>
  <c r="A678" i="7"/>
  <c r="A679" i="7"/>
  <c r="A680" i="7"/>
  <c r="A681" i="7"/>
  <c r="A682" i="7"/>
  <c r="A683" i="7"/>
  <c r="A684" i="7"/>
  <c r="A685" i="7"/>
  <c r="A686" i="7"/>
  <c r="A687" i="7"/>
  <c r="A688" i="7"/>
  <c r="A689" i="7"/>
  <c r="A690" i="7"/>
  <c r="A691" i="7"/>
  <c r="A692" i="7"/>
  <c r="A693" i="7"/>
  <c r="A694" i="7"/>
  <c r="A695" i="7"/>
  <c r="A696" i="7"/>
  <c r="A697" i="7"/>
  <c r="A698" i="7"/>
  <c r="A699" i="7"/>
  <c r="A700" i="7"/>
  <c r="A701" i="7"/>
  <c r="A702" i="7"/>
  <c r="A703" i="7"/>
  <c r="A704" i="7"/>
  <c r="A705" i="7"/>
  <c r="A706" i="7"/>
  <c r="A707" i="7"/>
  <c r="A708" i="7"/>
  <c r="A709" i="7"/>
  <c r="A710" i="7"/>
  <c r="A711" i="7"/>
  <c r="A712" i="7"/>
  <c r="A713" i="7"/>
  <c r="A714" i="7"/>
  <c r="A715" i="7"/>
  <c r="A716" i="7"/>
  <c r="A717" i="7"/>
  <c r="A718" i="7"/>
  <c r="A719" i="7"/>
  <c r="A720" i="7"/>
  <c r="A721" i="7"/>
  <c r="A722" i="7"/>
  <c r="A723" i="7"/>
  <c r="A724" i="7"/>
  <c r="A725" i="7"/>
  <c r="A726" i="7"/>
  <c r="A727" i="7"/>
  <c r="A728" i="7"/>
  <c r="A729" i="7"/>
  <c r="A730" i="7"/>
  <c r="A731" i="7"/>
  <c r="A732" i="7"/>
  <c r="A733" i="7"/>
  <c r="A734" i="7"/>
  <c r="A735" i="7"/>
  <c r="A736" i="7"/>
  <c r="A737" i="7"/>
  <c r="A738" i="7"/>
  <c r="A739" i="7"/>
  <c r="A740" i="7"/>
  <c r="A741" i="7"/>
  <c r="A742" i="7"/>
  <c r="A743" i="7"/>
  <c r="A744" i="7"/>
  <c r="A745" i="7"/>
  <c r="A746" i="7"/>
  <c r="A747" i="7"/>
  <c r="A748" i="7"/>
  <c r="A749" i="7"/>
  <c r="A750" i="7"/>
  <c r="A751" i="7"/>
  <c r="A752" i="7"/>
  <c r="A753" i="7"/>
  <c r="A754" i="7"/>
  <c r="A755" i="7"/>
  <c r="A756" i="7"/>
  <c r="A757" i="7"/>
  <c r="A758" i="7"/>
  <c r="A759" i="7"/>
  <c r="A760" i="7"/>
  <c r="A761" i="7"/>
  <c r="A762" i="7"/>
  <c r="A763" i="7"/>
  <c r="A764" i="7"/>
  <c r="A765" i="7"/>
  <c r="A766" i="7"/>
  <c r="A767" i="7"/>
  <c r="A768" i="7"/>
  <c r="A769" i="7"/>
  <c r="A770" i="7"/>
  <c r="A771" i="7"/>
  <c r="A772" i="7"/>
  <c r="A773" i="7"/>
  <c r="A774" i="7"/>
  <c r="A775" i="7"/>
  <c r="A776" i="7"/>
  <c r="A777" i="7"/>
  <c r="A778" i="7"/>
  <c r="A779" i="7"/>
  <c r="A780" i="7"/>
  <c r="A781" i="7"/>
  <c r="A782" i="7"/>
  <c r="A783" i="7"/>
  <c r="A784" i="7"/>
  <c r="A785" i="7"/>
  <c r="A786" i="7"/>
  <c r="A787" i="7"/>
  <c r="A788" i="7"/>
  <c r="A789" i="7"/>
  <c r="A790" i="7"/>
  <c r="A791" i="7"/>
  <c r="A792" i="7"/>
  <c r="A793" i="7"/>
  <c r="A794" i="7"/>
  <c r="A795" i="7"/>
  <c r="A796" i="7"/>
  <c r="A797" i="7"/>
  <c r="A798" i="7"/>
  <c r="A799" i="7"/>
  <c r="A800" i="7"/>
  <c r="A801" i="7"/>
  <c r="A802" i="7"/>
  <c r="A803" i="7"/>
  <c r="A804" i="7"/>
  <c r="A805" i="7"/>
  <c r="A806" i="7"/>
  <c r="A807" i="7"/>
  <c r="A808" i="7"/>
  <c r="A809" i="7"/>
  <c r="A810" i="7"/>
  <c r="A811" i="7"/>
  <c r="A812" i="7"/>
  <c r="A813" i="7"/>
  <c r="A814" i="7"/>
  <c r="A815" i="7"/>
  <c r="A816" i="7"/>
  <c r="A817" i="7"/>
  <c r="A818" i="7"/>
  <c r="A819" i="7"/>
  <c r="A820" i="7"/>
  <c r="A821" i="7"/>
  <c r="A822" i="7"/>
  <c r="A823" i="7"/>
  <c r="A824" i="7"/>
  <c r="A825" i="7"/>
  <c r="A826" i="7"/>
  <c r="A827" i="7"/>
  <c r="A828" i="7"/>
  <c r="A829" i="7"/>
  <c r="A830" i="7"/>
  <c r="A831" i="7"/>
  <c r="A832" i="7"/>
  <c r="A833" i="7"/>
  <c r="A834" i="7"/>
  <c r="A835" i="7"/>
  <c r="A836" i="7"/>
  <c r="A837" i="7"/>
  <c r="A838" i="7"/>
  <c r="A839" i="7"/>
  <c r="A840" i="7"/>
  <c r="A841" i="7"/>
  <c r="A842" i="7"/>
  <c r="A843" i="7"/>
  <c r="A844" i="7"/>
  <c r="A845" i="7"/>
  <c r="A846" i="7"/>
  <c r="A847" i="7"/>
  <c r="A848" i="7"/>
  <c r="A849" i="7"/>
  <c r="A850" i="7"/>
  <c r="A851" i="7"/>
  <c r="A852" i="7"/>
  <c r="A853" i="7"/>
  <c r="A854" i="7"/>
  <c r="A855" i="7"/>
  <c r="A856" i="7"/>
  <c r="A857" i="7"/>
  <c r="A858" i="7"/>
  <c r="A859" i="7"/>
  <c r="A860" i="7"/>
  <c r="A861" i="7"/>
  <c r="A862" i="7"/>
  <c r="A863" i="7"/>
  <c r="A864" i="7"/>
  <c r="A865" i="7"/>
  <c r="A866" i="7"/>
  <c r="A867" i="7"/>
  <c r="A868" i="7"/>
  <c r="A869" i="7"/>
  <c r="A870" i="7"/>
  <c r="A871" i="7"/>
  <c r="A872" i="7"/>
  <c r="A873" i="7"/>
  <c r="A874" i="7"/>
  <c r="A875" i="7"/>
  <c r="A876" i="7"/>
  <c r="A877" i="7"/>
  <c r="A878" i="7"/>
  <c r="A879" i="7"/>
  <c r="A880" i="7"/>
  <c r="A881" i="7"/>
  <c r="A882" i="7"/>
  <c r="A883" i="7"/>
  <c r="A884" i="7"/>
  <c r="A885" i="7"/>
  <c r="A886" i="7"/>
  <c r="A887" i="7"/>
  <c r="A888" i="7"/>
  <c r="A889" i="7"/>
  <c r="A890" i="7"/>
  <c r="A891" i="7"/>
  <c r="A892" i="7"/>
  <c r="A893" i="7"/>
  <c r="A894" i="7"/>
  <c r="A895" i="7"/>
  <c r="A896" i="7"/>
  <c r="A897" i="7"/>
  <c r="A898" i="7"/>
  <c r="A899" i="7"/>
  <c r="A900" i="7"/>
  <c r="A901" i="7"/>
  <c r="A902" i="7"/>
  <c r="A903" i="7"/>
  <c r="A904" i="7"/>
  <c r="A905" i="7"/>
  <c r="A906" i="7"/>
  <c r="A907" i="7"/>
  <c r="A908" i="7"/>
  <c r="A909" i="7"/>
  <c r="A910" i="7"/>
  <c r="A911" i="7"/>
  <c r="A912" i="7"/>
  <c r="A913" i="7"/>
  <c r="A914" i="7"/>
  <c r="A915" i="7"/>
  <c r="A916" i="7"/>
  <c r="A917" i="7"/>
  <c r="A918" i="7"/>
  <c r="A919" i="7"/>
  <c r="A920" i="7"/>
  <c r="A921" i="7"/>
  <c r="A922" i="7"/>
  <c r="A923" i="7"/>
  <c r="A924" i="7"/>
  <c r="A925" i="7"/>
  <c r="A926" i="7"/>
  <c r="A927" i="7"/>
  <c r="A928" i="7"/>
  <c r="A929" i="7"/>
  <c r="A930" i="7"/>
  <c r="A931" i="7"/>
  <c r="A932" i="7"/>
  <c r="A933" i="7"/>
  <c r="A934" i="7"/>
  <c r="A935" i="7"/>
  <c r="A936" i="7"/>
  <c r="A937" i="7"/>
  <c r="A938" i="7"/>
  <c r="A939" i="7"/>
  <c r="A940" i="7"/>
  <c r="A941" i="7"/>
  <c r="A942" i="7"/>
  <c r="A943" i="7"/>
  <c r="A944" i="7"/>
  <c r="A945" i="7"/>
  <c r="A946" i="7"/>
  <c r="A947" i="7"/>
  <c r="A948" i="7"/>
  <c r="A949" i="7"/>
  <c r="A950" i="7"/>
  <c r="A951" i="7"/>
  <c r="A952" i="7"/>
  <c r="A953" i="7"/>
  <c r="A954" i="7"/>
  <c r="A955" i="7"/>
  <c r="A956" i="7"/>
  <c r="A957" i="7"/>
  <c r="A958" i="7"/>
  <c r="A959" i="7"/>
  <c r="A960" i="7"/>
  <c r="A961" i="7"/>
  <c r="A962" i="7"/>
  <c r="A963" i="7"/>
  <c r="A964" i="7"/>
  <c r="A965" i="7"/>
  <c r="A966" i="7"/>
  <c r="A967" i="7"/>
  <c r="A968" i="7"/>
  <c r="A969" i="7"/>
  <c r="A970" i="7"/>
  <c r="A971" i="7"/>
  <c r="A972" i="7"/>
  <c r="A973" i="7"/>
  <c r="A974" i="7"/>
  <c r="A975" i="7"/>
  <c r="A976" i="7"/>
  <c r="A977" i="7"/>
  <c r="A978" i="7"/>
  <c r="A979" i="7"/>
  <c r="A980" i="7"/>
  <c r="A981" i="7"/>
  <c r="A982" i="7"/>
  <c r="A983" i="7"/>
  <c r="A984" i="7"/>
  <c r="A985" i="7"/>
  <c r="A986" i="7"/>
  <c r="A987" i="7"/>
  <c r="A988" i="7"/>
  <c r="A989" i="7"/>
  <c r="A990" i="7"/>
  <c r="A991" i="7"/>
  <c r="A992" i="7"/>
  <c r="A993" i="7"/>
  <c r="A994" i="7"/>
  <c r="A995" i="7"/>
  <c r="A996" i="7"/>
  <c r="A997" i="7"/>
  <c r="A998" i="7"/>
  <c r="A999" i="7"/>
  <c r="A1000" i="7"/>
  <c r="C1000" i="7" l="1"/>
  <c r="C999" i="7"/>
  <c r="C998" i="7"/>
  <c r="C997" i="7"/>
  <c r="C996" i="7"/>
  <c r="C995" i="7"/>
  <c r="C994" i="7"/>
  <c r="C993" i="7"/>
  <c r="C992" i="7"/>
  <c r="C991" i="7"/>
  <c r="C990" i="7"/>
  <c r="C989" i="7"/>
  <c r="C988" i="7"/>
  <c r="C987" i="7"/>
  <c r="C986" i="7"/>
  <c r="C985" i="7"/>
  <c r="C984" i="7"/>
  <c r="C983" i="7"/>
  <c r="C982" i="7"/>
  <c r="C981" i="7"/>
  <c r="C980" i="7"/>
  <c r="C979" i="7"/>
  <c r="C978" i="7"/>
  <c r="C977" i="7"/>
  <c r="C976" i="7"/>
  <c r="C975" i="7"/>
  <c r="C974" i="7"/>
  <c r="C973" i="7"/>
  <c r="C972" i="7"/>
  <c r="C971" i="7"/>
  <c r="C970" i="7"/>
  <c r="C969" i="7"/>
  <c r="C968" i="7"/>
  <c r="C967" i="7"/>
  <c r="C966" i="7"/>
  <c r="C965" i="7"/>
  <c r="C964" i="7"/>
  <c r="C963" i="7"/>
  <c r="C962" i="7"/>
  <c r="C961" i="7"/>
  <c r="C960" i="7"/>
  <c r="C959" i="7"/>
  <c r="C958" i="7"/>
  <c r="C957" i="7"/>
  <c r="C956" i="7"/>
  <c r="C955" i="7"/>
  <c r="C954" i="7"/>
  <c r="C953" i="7"/>
  <c r="C952" i="7"/>
  <c r="C951" i="7"/>
  <c r="C950" i="7"/>
  <c r="C949" i="7"/>
  <c r="C948" i="7"/>
  <c r="C947" i="7"/>
  <c r="C946" i="7"/>
  <c r="C945" i="7"/>
  <c r="C944" i="7"/>
  <c r="C943" i="7"/>
  <c r="C942" i="7"/>
  <c r="C941" i="7"/>
  <c r="C940" i="7"/>
  <c r="C939" i="7"/>
  <c r="C938" i="7"/>
  <c r="C937" i="7"/>
  <c r="C936" i="7"/>
  <c r="C935" i="7"/>
  <c r="C934" i="7"/>
  <c r="C933" i="7"/>
  <c r="C932" i="7"/>
  <c r="C931" i="7"/>
  <c r="C930" i="7"/>
  <c r="C929" i="7"/>
  <c r="C928" i="7"/>
  <c r="C927" i="7"/>
  <c r="C926" i="7"/>
  <c r="C925" i="7"/>
  <c r="C924" i="7"/>
  <c r="C923" i="7"/>
  <c r="C922" i="7"/>
  <c r="C921" i="7"/>
  <c r="C920" i="7"/>
  <c r="C919" i="7"/>
  <c r="C918" i="7"/>
  <c r="C917" i="7"/>
  <c r="C916" i="7"/>
  <c r="C915" i="7"/>
  <c r="C914" i="7"/>
  <c r="C913" i="7"/>
  <c r="C912" i="7"/>
  <c r="C911" i="7"/>
  <c r="C910" i="7"/>
  <c r="C909" i="7"/>
  <c r="C908" i="7"/>
  <c r="C907" i="7"/>
  <c r="C906" i="7"/>
  <c r="C905" i="7"/>
  <c r="C904" i="7"/>
  <c r="C903" i="7"/>
  <c r="C902" i="7"/>
  <c r="C901" i="7"/>
  <c r="C900" i="7"/>
  <c r="C899" i="7"/>
  <c r="C898" i="7"/>
  <c r="C897" i="7"/>
  <c r="C896" i="7"/>
  <c r="C895" i="7"/>
  <c r="C894" i="7"/>
  <c r="C893" i="7"/>
  <c r="C892" i="7"/>
  <c r="C891" i="7"/>
  <c r="C890" i="7"/>
  <c r="C889" i="7"/>
  <c r="C888" i="7"/>
  <c r="C887" i="7"/>
  <c r="C886" i="7"/>
  <c r="C885" i="7"/>
  <c r="C884" i="7"/>
  <c r="C883" i="7"/>
  <c r="C882" i="7"/>
  <c r="C881" i="7"/>
  <c r="C880" i="7"/>
  <c r="C879" i="7"/>
  <c r="C878" i="7"/>
  <c r="C877" i="7"/>
  <c r="C876" i="7"/>
  <c r="C875" i="7"/>
  <c r="C874" i="7"/>
  <c r="C873" i="7"/>
  <c r="C872" i="7"/>
  <c r="C871" i="7"/>
  <c r="C870" i="7"/>
  <c r="C869" i="7"/>
  <c r="C868" i="7"/>
  <c r="C867" i="7"/>
  <c r="C866" i="7"/>
  <c r="C865" i="7"/>
  <c r="C864" i="7"/>
  <c r="C863" i="7"/>
  <c r="C862" i="7"/>
  <c r="C861" i="7"/>
  <c r="C860" i="7"/>
  <c r="C859" i="7"/>
  <c r="C858" i="7"/>
  <c r="C857" i="7"/>
  <c r="C856" i="7"/>
  <c r="C855" i="7"/>
  <c r="C854" i="7"/>
  <c r="C853" i="7"/>
  <c r="C852" i="7"/>
  <c r="C851" i="7"/>
  <c r="C850" i="7"/>
  <c r="C849" i="7"/>
  <c r="C848" i="7"/>
  <c r="C847" i="7"/>
  <c r="C846" i="7"/>
  <c r="C845" i="7"/>
  <c r="C844" i="7"/>
  <c r="C843" i="7"/>
  <c r="C842" i="7"/>
  <c r="C841" i="7"/>
  <c r="C840" i="7"/>
  <c r="C839" i="7"/>
  <c r="C838" i="7"/>
  <c r="C837" i="7"/>
  <c r="C836" i="7"/>
  <c r="C835" i="7"/>
  <c r="C834" i="7"/>
  <c r="C833" i="7"/>
  <c r="C832" i="7"/>
  <c r="C831" i="7"/>
  <c r="C830" i="7"/>
  <c r="C829" i="7"/>
  <c r="C828" i="7"/>
  <c r="C827" i="7"/>
  <c r="C826" i="7"/>
  <c r="C825" i="7"/>
  <c r="C824" i="7"/>
  <c r="C823" i="7"/>
  <c r="C822" i="7"/>
  <c r="C821" i="7"/>
  <c r="C820" i="7"/>
  <c r="C819" i="7"/>
  <c r="C818" i="7"/>
  <c r="C817" i="7"/>
  <c r="C816" i="7"/>
  <c r="C815" i="7"/>
  <c r="C814" i="7"/>
  <c r="C813" i="7"/>
  <c r="C812" i="7"/>
  <c r="C811" i="7"/>
  <c r="C810" i="7"/>
  <c r="C809" i="7"/>
  <c r="C808" i="7"/>
  <c r="C807" i="7"/>
  <c r="C806" i="7"/>
  <c r="C805" i="7"/>
  <c r="C804" i="7"/>
  <c r="C803" i="7"/>
  <c r="C802" i="7"/>
  <c r="C801" i="7"/>
  <c r="C800" i="7"/>
  <c r="C799" i="7"/>
  <c r="C798" i="7"/>
  <c r="C797" i="7"/>
  <c r="C796" i="7"/>
  <c r="C795" i="7"/>
  <c r="C794" i="7"/>
  <c r="C793" i="7"/>
  <c r="C792" i="7"/>
  <c r="C791" i="7"/>
  <c r="C790" i="7"/>
  <c r="C789" i="7"/>
  <c r="C788" i="7"/>
  <c r="C787" i="7"/>
  <c r="C786" i="7"/>
  <c r="C785" i="7"/>
  <c r="C784" i="7"/>
  <c r="C783" i="7"/>
  <c r="C782" i="7"/>
  <c r="C781" i="7"/>
  <c r="C780" i="7"/>
  <c r="C779" i="7"/>
  <c r="C778" i="7"/>
  <c r="C777" i="7"/>
  <c r="C776" i="7"/>
  <c r="C775" i="7"/>
  <c r="C774" i="7"/>
  <c r="C773" i="7"/>
  <c r="C772" i="7"/>
  <c r="C771" i="7"/>
  <c r="C770" i="7"/>
  <c r="C769" i="7"/>
  <c r="C768" i="7"/>
  <c r="C767" i="7"/>
  <c r="C766" i="7"/>
  <c r="C765" i="7"/>
  <c r="C764" i="7"/>
  <c r="C763" i="7"/>
  <c r="C762" i="7"/>
  <c r="C761" i="7"/>
  <c r="C760" i="7"/>
  <c r="C759" i="7"/>
  <c r="C758" i="7"/>
  <c r="C757" i="7"/>
  <c r="C756" i="7"/>
  <c r="C755" i="7"/>
  <c r="C754" i="7"/>
  <c r="C753" i="7"/>
  <c r="C752" i="7"/>
  <c r="C751" i="7"/>
  <c r="C750" i="7"/>
  <c r="C749" i="7"/>
  <c r="C748" i="7"/>
  <c r="C747" i="7"/>
  <c r="C746" i="7"/>
  <c r="C745" i="7"/>
  <c r="C744" i="7"/>
  <c r="C743" i="7"/>
  <c r="C742" i="7"/>
  <c r="C741" i="7"/>
  <c r="C740" i="7"/>
  <c r="C739" i="7"/>
  <c r="C738" i="7"/>
  <c r="C737" i="7"/>
  <c r="C736" i="7"/>
  <c r="C735" i="7"/>
  <c r="C734" i="7"/>
  <c r="C733" i="7"/>
  <c r="C732" i="7"/>
  <c r="C731" i="7"/>
  <c r="C730" i="7"/>
  <c r="C729" i="7"/>
  <c r="C728" i="7"/>
  <c r="C727" i="7"/>
  <c r="C726" i="7"/>
  <c r="C725" i="7"/>
  <c r="C724" i="7"/>
  <c r="C723" i="7"/>
  <c r="C722" i="7"/>
  <c r="C721" i="7"/>
  <c r="C720" i="7"/>
  <c r="C719" i="7"/>
  <c r="C718" i="7"/>
  <c r="C717" i="7"/>
  <c r="C716" i="7"/>
  <c r="C715" i="7"/>
  <c r="C714" i="7"/>
  <c r="C713" i="7"/>
  <c r="C712" i="7"/>
  <c r="C711" i="7"/>
  <c r="C710" i="7"/>
  <c r="C709" i="7"/>
  <c r="C708" i="7"/>
  <c r="C707" i="7"/>
  <c r="C706" i="7"/>
  <c r="C705" i="7"/>
  <c r="C704" i="7"/>
  <c r="C703" i="7"/>
  <c r="C702" i="7"/>
  <c r="C701" i="7"/>
  <c r="C700" i="7"/>
  <c r="C699" i="7"/>
  <c r="C698" i="7"/>
  <c r="C697" i="7"/>
  <c r="C696" i="7"/>
  <c r="C695" i="7"/>
  <c r="C694" i="7"/>
  <c r="C693" i="7"/>
  <c r="C692" i="7"/>
  <c r="C691" i="7"/>
  <c r="C690" i="7"/>
  <c r="C689" i="7"/>
  <c r="C688" i="7"/>
  <c r="C687" i="7"/>
  <c r="C686" i="7"/>
  <c r="C685" i="7"/>
  <c r="C684" i="7"/>
  <c r="C683" i="7"/>
  <c r="C682" i="7"/>
  <c r="C681" i="7"/>
  <c r="C680" i="7"/>
  <c r="C679" i="7"/>
  <c r="C678" i="7"/>
  <c r="C677" i="7"/>
  <c r="C676" i="7"/>
  <c r="C675" i="7"/>
  <c r="C674" i="7"/>
  <c r="C673" i="7"/>
  <c r="C672" i="7"/>
  <c r="C671" i="7"/>
  <c r="C670" i="7"/>
  <c r="C669" i="7"/>
  <c r="C668" i="7"/>
  <c r="C667" i="7"/>
  <c r="C666" i="7"/>
  <c r="C665" i="7"/>
  <c r="C664" i="7"/>
  <c r="C663" i="7"/>
  <c r="C662" i="7"/>
  <c r="C661" i="7"/>
  <c r="C660" i="7"/>
  <c r="C659" i="7"/>
  <c r="C658" i="7"/>
  <c r="C657" i="7"/>
  <c r="C656" i="7"/>
  <c r="C655" i="7"/>
  <c r="C654" i="7"/>
  <c r="C653" i="7"/>
  <c r="C652" i="7"/>
  <c r="C651" i="7"/>
  <c r="C650" i="7"/>
  <c r="C649" i="7"/>
  <c r="C648" i="7"/>
  <c r="C647" i="7"/>
  <c r="C646" i="7"/>
  <c r="C645" i="7"/>
  <c r="C644" i="7"/>
  <c r="C643" i="7"/>
  <c r="C642" i="7"/>
  <c r="C641" i="7"/>
  <c r="C640" i="7"/>
  <c r="C639" i="7"/>
  <c r="C638" i="7"/>
  <c r="C637" i="7"/>
  <c r="C636" i="7"/>
  <c r="C635" i="7"/>
  <c r="C634" i="7"/>
  <c r="C633" i="7"/>
  <c r="C632" i="7"/>
  <c r="C631" i="7"/>
  <c r="C630" i="7"/>
  <c r="C629" i="7"/>
  <c r="C628" i="7"/>
  <c r="C627" i="7"/>
  <c r="C626" i="7"/>
  <c r="C625" i="7"/>
  <c r="C624" i="7"/>
  <c r="C623" i="7"/>
  <c r="C622" i="7"/>
  <c r="C621" i="7"/>
  <c r="C620" i="7"/>
  <c r="C619" i="7"/>
  <c r="C618" i="7"/>
  <c r="C617" i="7"/>
  <c r="C616" i="7"/>
  <c r="C615" i="7"/>
  <c r="C614" i="7"/>
  <c r="C613" i="7"/>
  <c r="C612" i="7"/>
  <c r="C611" i="7"/>
  <c r="C610" i="7"/>
  <c r="C609" i="7"/>
  <c r="C608" i="7"/>
  <c r="C607" i="7"/>
  <c r="C606" i="7"/>
  <c r="C605" i="7"/>
  <c r="C604" i="7"/>
  <c r="C603" i="7"/>
  <c r="C602" i="7"/>
  <c r="C601" i="7"/>
  <c r="C600" i="7"/>
  <c r="C599" i="7"/>
  <c r="C598" i="7"/>
  <c r="C597" i="7"/>
  <c r="C596" i="7"/>
  <c r="C595" i="7"/>
  <c r="C594" i="7"/>
  <c r="C593" i="7"/>
  <c r="C592" i="7"/>
  <c r="C591" i="7"/>
  <c r="C590" i="7"/>
  <c r="C589" i="7"/>
  <c r="C588" i="7"/>
  <c r="C587" i="7"/>
  <c r="C586" i="7"/>
  <c r="C585" i="7"/>
  <c r="C584" i="7"/>
  <c r="C583" i="7"/>
  <c r="C582" i="7"/>
  <c r="C581" i="7"/>
  <c r="C580" i="7"/>
  <c r="C579" i="7"/>
  <c r="C578" i="7"/>
  <c r="C577" i="7"/>
  <c r="C576" i="7"/>
  <c r="C575" i="7"/>
  <c r="C574" i="7"/>
  <c r="C573" i="7"/>
  <c r="C572" i="7"/>
  <c r="C571" i="7"/>
  <c r="C570" i="7"/>
  <c r="C569" i="7"/>
  <c r="C568" i="7"/>
  <c r="C567" i="7"/>
  <c r="C566" i="7"/>
  <c r="C565" i="7"/>
  <c r="C564" i="7"/>
  <c r="C563" i="7"/>
  <c r="C562" i="7"/>
  <c r="C561" i="7"/>
  <c r="C560" i="7"/>
  <c r="C559" i="7"/>
  <c r="C558" i="7"/>
  <c r="C557" i="7"/>
  <c r="C556" i="7"/>
  <c r="C555" i="7"/>
  <c r="C554" i="7"/>
  <c r="C553" i="7"/>
  <c r="C552" i="7"/>
  <c r="C551" i="7"/>
  <c r="C550" i="7"/>
  <c r="C549" i="7"/>
  <c r="C548" i="7"/>
  <c r="C547" i="7"/>
  <c r="C546" i="7"/>
  <c r="C545" i="7"/>
  <c r="C544" i="7"/>
  <c r="C543" i="7"/>
  <c r="C542" i="7"/>
  <c r="C541" i="7"/>
  <c r="C540" i="7"/>
  <c r="C539" i="7"/>
  <c r="C538" i="7"/>
  <c r="C537" i="7"/>
  <c r="C536" i="7"/>
  <c r="C535" i="7"/>
  <c r="C534" i="7"/>
  <c r="C533" i="7"/>
  <c r="C532" i="7"/>
  <c r="C531" i="7"/>
  <c r="C530" i="7"/>
  <c r="C529" i="7"/>
  <c r="C528" i="7"/>
  <c r="C527" i="7"/>
  <c r="C526" i="7"/>
  <c r="C525" i="7"/>
  <c r="C524" i="7"/>
  <c r="C523" i="7"/>
  <c r="C522" i="7"/>
  <c r="C521" i="7"/>
  <c r="C520" i="7"/>
  <c r="C519" i="7"/>
  <c r="C518" i="7"/>
  <c r="C517" i="7"/>
  <c r="C516" i="7"/>
  <c r="C515" i="7"/>
  <c r="C514" i="7"/>
  <c r="C513" i="7"/>
  <c r="C512" i="7"/>
  <c r="C511" i="7"/>
  <c r="C510" i="7"/>
  <c r="C509" i="7"/>
  <c r="C508" i="7"/>
  <c r="C507" i="7"/>
  <c r="C506" i="7"/>
  <c r="C505" i="7"/>
  <c r="C504" i="7"/>
  <c r="C503" i="7"/>
  <c r="C502" i="7"/>
  <c r="C501" i="7"/>
  <c r="C500" i="7"/>
  <c r="C499" i="7"/>
  <c r="C498" i="7"/>
  <c r="C497" i="7"/>
  <c r="C496" i="7"/>
  <c r="C495" i="7"/>
  <c r="C494" i="7"/>
  <c r="C493" i="7"/>
  <c r="C492" i="7"/>
  <c r="C491" i="7"/>
  <c r="C490" i="7"/>
  <c r="C489" i="7"/>
  <c r="C488" i="7"/>
  <c r="C487" i="7"/>
  <c r="C486" i="7"/>
  <c r="C485" i="7"/>
  <c r="C484" i="7"/>
  <c r="C483" i="7"/>
  <c r="C482" i="7"/>
  <c r="C481" i="7"/>
  <c r="C480" i="7"/>
  <c r="C479" i="7"/>
  <c r="C478" i="7"/>
  <c r="C477" i="7"/>
  <c r="C476" i="7"/>
  <c r="C475" i="7"/>
  <c r="C474" i="7"/>
  <c r="C473" i="7"/>
  <c r="C472" i="7"/>
  <c r="C471" i="7"/>
  <c r="C470" i="7"/>
  <c r="C469" i="7"/>
  <c r="C468" i="7"/>
  <c r="C467" i="7"/>
  <c r="C466" i="7"/>
  <c r="C465" i="7"/>
  <c r="C464" i="7"/>
  <c r="C463" i="7"/>
  <c r="C462" i="7"/>
  <c r="C461" i="7"/>
  <c r="C460" i="7"/>
  <c r="C459" i="7"/>
  <c r="C458" i="7"/>
  <c r="C457" i="7"/>
  <c r="C456" i="7"/>
  <c r="C455" i="7"/>
  <c r="C454" i="7"/>
  <c r="C453" i="7"/>
  <c r="C452" i="7"/>
  <c r="C451" i="7"/>
  <c r="C450" i="7"/>
  <c r="C449" i="7"/>
  <c r="C448" i="7"/>
  <c r="C447" i="7"/>
  <c r="C446" i="7"/>
  <c r="C445" i="7"/>
  <c r="C444" i="7"/>
  <c r="C443" i="7"/>
  <c r="C442" i="7"/>
  <c r="C441" i="7"/>
  <c r="C440" i="7"/>
  <c r="C439" i="7"/>
  <c r="C438" i="7"/>
  <c r="C437" i="7"/>
  <c r="C436" i="7"/>
  <c r="C435" i="7"/>
  <c r="C434" i="7"/>
  <c r="C433" i="7"/>
  <c r="C432" i="7"/>
  <c r="C431" i="7"/>
  <c r="C430" i="7"/>
  <c r="C429" i="7"/>
  <c r="C428" i="7"/>
  <c r="C427" i="7"/>
  <c r="C426" i="7"/>
  <c r="C425" i="7"/>
  <c r="C424" i="7"/>
  <c r="C423" i="7"/>
  <c r="C422" i="7"/>
  <c r="C421" i="7"/>
  <c r="C420" i="7"/>
  <c r="C419" i="7"/>
  <c r="C418" i="7"/>
  <c r="C417" i="7"/>
  <c r="C416" i="7"/>
  <c r="C415" i="7"/>
  <c r="C414" i="7"/>
  <c r="C413" i="7"/>
  <c r="C412" i="7"/>
  <c r="C411" i="7"/>
  <c r="C410" i="7"/>
  <c r="C409" i="7"/>
  <c r="C408" i="7"/>
  <c r="C407" i="7"/>
  <c r="C406" i="7"/>
  <c r="C405" i="7"/>
  <c r="C404" i="7"/>
  <c r="C403" i="7"/>
  <c r="C402" i="7"/>
  <c r="C401" i="7"/>
  <c r="C400" i="7"/>
  <c r="C399" i="7"/>
  <c r="C398" i="7"/>
  <c r="C397" i="7"/>
  <c r="C396" i="7"/>
  <c r="C395" i="7"/>
  <c r="C394" i="7"/>
  <c r="C393" i="7"/>
  <c r="C392" i="7"/>
  <c r="C391" i="7"/>
  <c r="C390" i="7"/>
  <c r="C389" i="7"/>
  <c r="C388" i="7"/>
  <c r="C387" i="7"/>
  <c r="C386" i="7"/>
  <c r="C385" i="7"/>
  <c r="C384" i="7"/>
  <c r="C383" i="7"/>
  <c r="C382" i="7"/>
  <c r="C381" i="7"/>
  <c r="C380" i="7"/>
  <c r="C379" i="7"/>
  <c r="C378" i="7"/>
  <c r="C377" i="7"/>
  <c r="C376" i="7"/>
  <c r="C375" i="7"/>
  <c r="C374" i="7"/>
  <c r="C373" i="7"/>
  <c r="C372" i="7"/>
  <c r="C371" i="7"/>
  <c r="C370" i="7"/>
  <c r="C369" i="7"/>
  <c r="C368" i="7"/>
  <c r="C367" i="7"/>
  <c r="C366" i="7"/>
  <c r="C365" i="7"/>
  <c r="C364" i="7"/>
  <c r="C363" i="7"/>
  <c r="C362" i="7"/>
  <c r="C361" i="7"/>
  <c r="C360" i="7"/>
  <c r="C359" i="7"/>
  <c r="C358" i="7"/>
  <c r="C357" i="7"/>
  <c r="C356" i="7"/>
  <c r="C355" i="7"/>
  <c r="C354" i="7"/>
  <c r="C353" i="7"/>
  <c r="C352" i="7"/>
  <c r="C351" i="7"/>
  <c r="C350" i="7"/>
  <c r="C349" i="7"/>
  <c r="C348" i="7"/>
  <c r="C347" i="7"/>
  <c r="C346" i="7"/>
  <c r="C345" i="7"/>
  <c r="C344" i="7"/>
  <c r="C343" i="7"/>
  <c r="C342" i="7"/>
  <c r="C341" i="7"/>
  <c r="C340" i="7"/>
  <c r="C339" i="7"/>
  <c r="C338" i="7"/>
  <c r="C337" i="7"/>
  <c r="C336" i="7"/>
  <c r="C335" i="7"/>
  <c r="C334" i="7"/>
  <c r="C333" i="7"/>
  <c r="C332" i="7"/>
  <c r="C331" i="7"/>
  <c r="C330" i="7"/>
  <c r="C329" i="7"/>
  <c r="C328" i="7"/>
  <c r="C327" i="7"/>
  <c r="C326" i="7"/>
  <c r="C325" i="7"/>
  <c r="C324" i="7"/>
  <c r="C323" i="7"/>
  <c r="C322" i="7"/>
  <c r="C321" i="7"/>
  <c r="C320" i="7"/>
  <c r="C319" i="7"/>
  <c r="C318" i="7"/>
  <c r="C317" i="7"/>
  <c r="C316" i="7"/>
  <c r="C315" i="7"/>
  <c r="C314" i="7"/>
  <c r="C313" i="7"/>
  <c r="C312" i="7"/>
  <c r="C311" i="7"/>
  <c r="C310" i="7"/>
  <c r="C309" i="7"/>
  <c r="C308" i="7"/>
  <c r="C307" i="7"/>
  <c r="C306" i="7"/>
  <c r="C305" i="7"/>
  <c r="C304" i="7"/>
  <c r="C303" i="7"/>
  <c r="C302" i="7"/>
  <c r="C301" i="7"/>
  <c r="C300" i="7"/>
  <c r="C299" i="7"/>
  <c r="C298" i="7"/>
  <c r="C297" i="7"/>
  <c r="C296" i="7"/>
  <c r="C295" i="7"/>
  <c r="C294" i="7"/>
  <c r="C293" i="7"/>
  <c r="C292" i="7"/>
  <c r="C291" i="7"/>
  <c r="C290" i="7"/>
  <c r="C289" i="7"/>
  <c r="C288" i="7"/>
  <c r="C287" i="7"/>
  <c r="C286" i="7"/>
  <c r="C285" i="7"/>
  <c r="C284" i="7"/>
  <c r="C283" i="7"/>
  <c r="C282" i="7"/>
  <c r="C281" i="7"/>
  <c r="C280" i="7"/>
  <c r="C279" i="7"/>
  <c r="C278" i="7"/>
  <c r="C277" i="7"/>
  <c r="C276" i="7"/>
  <c r="C275" i="7"/>
  <c r="C274" i="7"/>
  <c r="C273" i="7"/>
  <c r="C272" i="7"/>
  <c r="C271" i="7"/>
  <c r="C270" i="7"/>
  <c r="C269" i="7"/>
  <c r="C268" i="7"/>
  <c r="C267" i="7"/>
  <c r="C266" i="7"/>
  <c r="C265" i="7"/>
  <c r="C264" i="7"/>
  <c r="C263" i="7"/>
  <c r="C262" i="7"/>
  <c r="C261" i="7"/>
  <c r="C260" i="7"/>
  <c r="C259" i="7"/>
  <c r="C258" i="7"/>
  <c r="C257" i="7"/>
  <c r="C256" i="7"/>
  <c r="C255" i="7"/>
  <c r="C254" i="7"/>
  <c r="C253" i="7"/>
  <c r="C252" i="7"/>
  <c r="C251" i="7"/>
  <c r="C250" i="7"/>
  <c r="C249" i="7"/>
  <c r="C248" i="7"/>
  <c r="C247" i="7"/>
  <c r="C246" i="7"/>
  <c r="C245" i="7"/>
  <c r="C244" i="7"/>
  <c r="C243" i="7"/>
  <c r="C242" i="7"/>
  <c r="C241" i="7"/>
  <c r="C240" i="7"/>
  <c r="C239" i="7"/>
  <c r="C238" i="7"/>
  <c r="C237" i="7"/>
  <c r="C236" i="7"/>
  <c r="C235" i="7"/>
  <c r="C234" i="7"/>
  <c r="C233" i="7"/>
  <c r="C232" i="7"/>
  <c r="C231" i="7"/>
  <c r="C230" i="7"/>
  <c r="C229" i="7"/>
  <c r="C228" i="7"/>
  <c r="C227" i="7"/>
  <c r="C226" i="7"/>
  <c r="C225" i="7"/>
  <c r="C224" i="7"/>
  <c r="C223" i="7"/>
  <c r="C222" i="7"/>
  <c r="C221" i="7"/>
  <c r="C220" i="7"/>
  <c r="C219" i="7"/>
  <c r="C218" i="7"/>
  <c r="C217" i="7"/>
  <c r="C216" i="7"/>
  <c r="C215" i="7"/>
  <c r="C214" i="7"/>
  <c r="C213" i="7"/>
  <c r="C212" i="7"/>
  <c r="C211" i="7"/>
  <c r="C210" i="7"/>
  <c r="C209" i="7"/>
  <c r="C208" i="7"/>
  <c r="C207" i="7"/>
  <c r="C206" i="7"/>
  <c r="C205" i="7"/>
  <c r="C204" i="7"/>
  <c r="C203" i="7"/>
  <c r="C202" i="7"/>
  <c r="C201" i="7"/>
  <c r="C200" i="7"/>
  <c r="C199" i="7"/>
  <c r="C198" i="7"/>
  <c r="C197" i="7"/>
  <c r="C196" i="7"/>
  <c r="C195" i="7"/>
  <c r="C194" i="7"/>
  <c r="C193" i="7"/>
  <c r="C192" i="7"/>
  <c r="C191" i="7"/>
  <c r="C190" i="7"/>
  <c r="C189" i="7"/>
  <c r="C188" i="7"/>
  <c r="C187" i="7"/>
  <c r="C186" i="7"/>
  <c r="C185" i="7"/>
  <c r="C184" i="7"/>
  <c r="C183" i="7"/>
  <c r="C182" i="7"/>
  <c r="C181" i="7"/>
  <c r="C180" i="7"/>
  <c r="C179" i="7"/>
  <c r="C178" i="7"/>
  <c r="C177" i="7"/>
  <c r="C176" i="7"/>
  <c r="C175" i="7"/>
  <c r="C174" i="7"/>
  <c r="C173" i="7"/>
  <c r="C172" i="7"/>
  <c r="C171" i="7"/>
  <c r="C170" i="7"/>
  <c r="C169" i="7"/>
  <c r="C168" i="7"/>
  <c r="C167" i="7"/>
  <c r="C166" i="7"/>
  <c r="C165" i="7"/>
  <c r="C164" i="7"/>
  <c r="C163" i="7"/>
  <c r="C162" i="7"/>
  <c r="C161" i="7"/>
  <c r="C160" i="7"/>
  <c r="C159" i="7"/>
  <c r="C158" i="7"/>
  <c r="C157" i="7"/>
  <c r="C156" i="7"/>
  <c r="C155" i="7"/>
  <c r="C154" i="7"/>
  <c r="C153" i="7"/>
  <c r="C152" i="7"/>
  <c r="C151" i="7"/>
  <c r="C150" i="7"/>
  <c r="C149" i="7"/>
  <c r="C148" i="7"/>
  <c r="C147" i="7"/>
  <c r="C146" i="7"/>
  <c r="C145" i="7"/>
  <c r="C144" i="7"/>
  <c r="C143" i="7"/>
  <c r="C142" i="7"/>
  <c r="C141" i="7"/>
  <c r="C140" i="7"/>
  <c r="C139" i="7"/>
  <c r="C138" i="7"/>
  <c r="C137" i="7"/>
  <c r="C136" i="7"/>
  <c r="C135" i="7"/>
  <c r="C134" i="7"/>
  <c r="C133" i="7"/>
  <c r="C132" i="7"/>
  <c r="C131" i="7"/>
  <c r="C130" i="7"/>
  <c r="C129" i="7"/>
  <c r="C128" i="7"/>
  <c r="C127" i="7"/>
  <c r="C126" i="7"/>
  <c r="C125" i="7"/>
  <c r="C124" i="7"/>
  <c r="C123" i="7"/>
  <c r="C122" i="7"/>
  <c r="C121" i="7"/>
  <c r="C120" i="7"/>
  <c r="C119" i="7"/>
  <c r="C118" i="7"/>
  <c r="C117" i="7"/>
  <c r="C116" i="7"/>
  <c r="C115" i="7"/>
  <c r="C114" i="7"/>
  <c r="C113" i="7"/>
  <c r="C112" i="7"/>
  <c r="C111" i="7"/>
  <c r="C110" i="7"/>
  <c r="C109" i="7"/>
  <c r="C108" i="7"/>
  <c r="C107" i="7"/>
  <c r="C106" i="7"/>
  <c r="C105" i="7"/>
  <c r="C104" i="7"/>
  <c r="C103" i="7"/>
  <c r="C102" i="7"/>
  <c r="C101" i="7"/>
  <c r="C100" i="7"/>
  <c r="C99" i="7"/>
  <c r="C98" i="7"/>
  <c r="C97" i="7"/>
  <c r="C96" i="7"/>
  <c r="C95" i="7"/>
  <c r="C94" i="7"/>
  <c r="C93" i="7"/>
  <c r="C92" i="7"/>
  <c r="C91" i="7"/>
  <c r="C90" i="7"/>
  <c r="C89" i="7"/>
  <c r="C88" i="7"/>
  <c r="C87" i="7"/>
  <c r="C86" i="7"/>
  <c r="C85" i="7"/>
  <c r="C84" i="7"/>
  <c r="C83" i="7"/>
  <c r="C82" i="7"/>
  <c r="C81" i="7"/>
  <c r="C80" i="7"/>
  <c r="C79" i="7"/>
  <c r="C78" i="7"/>
  <c r="C77" i="7"/>
  <c r="C76" i="7"/>
  <c r="C75" i="7"/>
  <c r="C74" i="7"/>
  <c r="C73" i="7"/>
  <c r="C72" i="7"/>
  <c r="C71" i="7"/>
  <c r="C70" i="7"/>
  <c r="C69" i="7"/>
  <c r="C68" i="7"/>
  <c r="C67" i="7"/>
  <c r="C66" i="7"/>
  <c r="C65" i="7"/>
  <c r="C64" i="7"/>
  <c r="C63" i="7"/>
  <c r="C62" i="7"/>
  <c r="C61" i="7"/>
  <c r="C60" i="7"/>
  <c r="C59" i="7"/>
  <c r="C58" i="7"/>
  <c r="C57" i="7"/>
  <c r="C56" i="7"/>
  <c r="C55" i="7"/>
  <c r="C54" i="7"/>
  <c r="C53" i="7"/>
  <c r="C52" i="7"/>
  <c r="C51" i="7"/>
  <c r="C50" i="7"/>
  <c r="C49" i="7"/>
  <c r="C48" i="7"/>
  <c r="C47" i="7"/>
  <c r="C46" i="7"/>
  <c r="C45" i="7"/>
  <c r="C44" i="7"/>
  <c r="C43" i="7"/>
  <c r="C42" i="7"/>
  <c r="C41" i="7"/>
  <c r="C40" i="7"/>
  <c r="C39" i="7"/>
  <c r="C38" i="7"/>
  <c r="C37" i="7"/>
  <c r="C36" i="7"/>
  <c r="C35" i="7"/>
  <c r="C34" i="7"/>
  <c r="C33" i="7"/>
  <c r="C32" i="7"/>
  <c r="C31" i="7"/>
  <c r="C30" i="7"/>
  <c r="C29" i="7"/>
  <c r="C28" i="7"/>
  <c r="C27" i="7"/>
  <c r="C26" i="7"/>
  <c r="C25" i="7"/>
  <c r="C24" i="7"/>
  <c r="C23" i="7"/>
  <c r="C22" i="7"/>
  <c r="C21" i="7"/>
  <c r="C20" i="7"/>
  <c r="C19" i="7"/>
  <c r="C18" i="7"/>
  <c r="C17" i="7"/>
  <c r="C16" i="7"/>
  <c r="C15" i="7"/>
  <c r="C14" i="7"/>
  <c r="C13" i="7"/>
  <c r="C12" i="7"/>
  <c r="C11" i="7"/>
  <c r="C10" i="7"/>
  <c r="C9" i="7"/>
  <c r="C8" i="7"/>
  <c r="C7" i="7"/>
  <c r="C6" i="7"/>
  <c r="C5" i="7"/>
  <c r="C4" i="7"/>
  <c r="C3" i="7"/>
  <c r="F32" i="4" l="1"/>
  <c r="G32" i="4"/>
  <c r="H32" i="4"/>
  <c r="I32" i="4"/>
  <c r="J32" i="4"/>
  <c r="K32" i="4"/>
  <c r="L32" i="4"/>
  <c r="M32" i="4"/>
  <c r="N32" i="4"/>
  <c r="O32" i="4"/>
  <c r="E32" i="4"/>
  <c r="D32" i="4"/>
  <c r="D4" i="4"/>
  <c r="D5" i="4"/>
  <c r="D6" i="4"/>
  <c r="D7" i="4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3" i="4"/>
  <c r="F2" i="4"/>
  <c r="G2" i="4"/>
  <c r="H2" i="4"/>
  <c r="I2" i="4"/>
  <c r="J2" i="4"/>
  <c r="K2" i="4"/>
  <c r="L2" i="4"/>
  <c r="M2" i="4"/>
  <c r="N2" i="4"/>
  <c r="O2" i="4"/>
  <c r="E2" i="4"/>
  <c r="E4" i="4"/>
  <c r="F4" i="4"/>
  <c r="G4" i="4"/>
  <c r="H4" i="4"/>
  <c r="I4" i="4"/>
  <c r="J4" i="4"/>
  <c r="K4" i="4"/>
  <c r="L4" i="4"/>
  <c r="M4" i="4"/>
  <c r="N4" i="4"/>
  <c r="O4" i="4"/>
  <c r="E5" i="4"/>
  <c r="F5" i="4"/>
  <c r="G5" i="4"/>
  <c r="H5" i="4"/>
  <c r="I5" i="4"/>
  <c r="J5" i="4"/>
  <c r="K5" i="4"/>
  <c r="L5" i="4"/>
  <c r="M5" i="4"/>
  <c r="N5" i="4"/>
  <c r="O5" i="4"/>
  <c r="E6" i="4"/>
  <c r="F6" i="4"/>
  <c r="G6" i="4"/>
  <c r="H6" i="4"/>
  <c r="I6" i="4"/>
  <c r="J6" i="4"/>
  <c r="K6" i="4"/>
  <c r="L6" i="4"/>
  <c r="M6" i="4"/>
  <c r="N6" i="4"/>
  <c r="O6" i="4"/>
  <c r="E7" i="4"/>
  <c r="F7" i="4"/>
  <c r="G7" i="4"/>
  <c r="H7" i="4"/>
  <c r="I7" i="4"/>
  <c r="J7" i="4"/>
  <c r="K7" i="4"/>
  <c r="L7" i="4"/>
  <c r="M7" i="4"/>
  <c r="N7" i="4"/>
  <c r="O7" i="4"/>
  <c r="E8" i="4"/>
  <c r="F8" i="4"/>
  <c r="G8" i="4"/>
  <c r="H8" i="4"/>
  <c r="I8" i="4"/>
  <c r="J8" i="4"/>
  <c r="K8" i="4"/>
  <c r="L8" i="4"/>
  <c r="M8" i="4"/>
  <c r="N8" i="4"/>
  <c r="O8" i="4"/>
  <c r="E9" i="4"/>
  <c r="F9" i="4"/>
  <c r="G9" i="4"/>
  <c r="H9" i="4"/>
  <c r="I9" i="4"/>
  <c r="J9" i="4"/>
  <c r="K9" i="4"/>
  <c r="L9" i="4"/>
  <c r="M9" i="4"/>
  <c r="N9" i="4"/>
  <c r="O9" i="4"/>
  <c r="E10" i="4"/>
  <c r="F10" i="4"/>
  <c r="G10" i="4"/>
  <c r="H10" i="4"/>
  <c r="I10" i="4"/>
  <c r="J10" i="4"/>
  <c r="K10" i="4"/>
  <c r="L10" i="4"/>
  <c r="M10" i="4"/>
  <c r="N10" i="4"/>
  <c r="O10" i="4"/>
  <c r="E11" i="4"/>
  <c r="F11" i="4"/>
  <c r="G11" i="4"/>
  <c r="H11" i="4"/>
  <c r="I11" i="4"/>
  <c r="J11" i="4"/>
  <c r="K11" i="4"/>
  <c r="L11" i="4"/>
  <c r="M11" i="4"/>
  <c r="N11" i="4"/>
  <c r="O11" i="4"/>
  <c r="E12" i="4"/>
  <c r="F12" i="4"/>
  <c r="G12" i="4"/>
  <c r="H12" i="4"/>
  <c r="I12" i="4"/>
  <c r="J12" i="4"/>
  <c r="K12" i="4"/>
  <c r="L12" i="4"/>
  <c r="M12" i="4"/>
  <c r="N12" i="4"/>
  <c r="O12" i="4"/>
  <c r="E13" i="4"/>
  <c r="F13" i="4"/>
  <c r="G13" i="4"/>
  <c r="H13" i="4"/>
  <c r="I13" i="4"/>
  <c r="J13" i="4"/>
  <c r="K13" i="4"/>
  <c r="L13" i="4"/>
  <c r="M13" i="4"/>
  <c r="N13" i="4"/>
  <c r="O13" i="4"/>
  <c r="E14" i="4"/>
  <c r="F14" i="4"/>
  <c r="G14" i="4"/>
  <c r="H14" i="4"/>
  <c r="I14" i="4"/>
  <c r="J14" i="4"/>
  <c r="K14" i="4"/>
  <c r="L14" i="4"/>
  <c r="M14" i="4"/>
  <c r="N14" i="4"/>
  <c r="O14" i="4"/>
  <c r="E15" i="4"/>
  <c r="F15" i="4"/>
  <c r="G15" i="4"/>
  <c r="H15" i="4"/>
  <c r="I15" i="4"/>
  <c r="J15" i="4"/>
  <c r="K15" i="4"/>
  <c r="L15" i="4"/>
  <c r="M15" i="4"/>
  <c r="N15" i="4"/>
  <c r="O15" i="4"/>
  <c r="E16" i="4"/>
  <c r="F16" i="4"/>
  <c r="G16" i="4"/>
  <c r="H16" i="4"/>
  <c r="I16" i="4"/>
  <c r="J16" i="4"/>
  <c r="K16" i="4"/>
  <c r="L16" i="4"/>
  <c r="M16" i="4"/>
  <c r="N16" i="4"/>
  <c r="O16" i="4"/>
  <c r="E17" i="4"/>
  <c r="F17" i="4"/>
  <c r="G17" i="4"/>
  <c r="H17" i="4"/>
  <c r="I17" i="4"/>
  <c r="J17" i="4"/>
  <c r="K17" i="4"/>
  <c r="L17" i="4"/>
  <c r="M17" i="4"/>
  <c r="N17" i="4"/>
  <c r="O17" i="4"/>
  <c r="E18" i="4"/>
  <c r="F18" i="4"/>
  <c r="G18" i="4"/>
  <c r="H18" i="4"/>
  <c r="I18" i="4"/>
  <c r="J18" i="4"/>
  <c r="K18" i="4"/>
  <c r="L18" i="4"/>
  <c r="M18" i="4"/>
  <c r="N18" i="4"/>
  <c r="O18" i="4"/>
  <c r="E19" i="4"/>
  <c r="F19" i="4"/>
  <c r="G19" i="4"/>
  <c r="H19" i="4"/>
  <c r="I19" i="4"/>
  <c r="J19" i="4"/>
  <c r="K19" i="4"/>
  <c r="L19" i="4"/>
  <c r="M19" i="4"/>
  <c r="N19" i="4"/>
  <c r="O19" i="4"/>
  <c r="E20" i="4"/>
  <c r="F20" i="4"/>
  <c r="G20" i="4"/>
  <c r="H20" i="4"/>
  <c r="I20" i="4"/>
  <c r="J20" i="4"/>
  <c r="K20" i="4"/>
  <c r="L20" i="4"/>
  <c r="M20" i="4"/>
  <c r="N20" i="4"/>
  <c r="O20" i="4"/>
  <c r="E21" i="4"/>
  <c r="F21" i="4"/>
  <c r="G21" i="4"/>
  <c r="H21" i="4"/>
  <c r="I21" i="4"/>
  <c r="J21" i="4"/>
  <c r="K21" i="4"/>
  <c r="L21" i="4"/>
  <c r="M21" i="4"/>
  <c r="N21" i="4"/>
  <c r="O21" i="4"/>
  <c r="E22" i="4"/>
  <c r="F22" i="4"/>
  <c r="G22" i="4"/>
  <c r="H22" i="4"/>
  <c r="I22" i="4"/>
  <c r="J22" i="4"/>
  <c r="K22" i="4"/>
  <c r="L22" i="4"/>
  <c r="M22" i="4"/>
  <c r="N22" i="4"/>
  <c r="O22" i="4"/>
  <c r="E23" i="4"/>
  <c r="F23" i="4"/>
  <c r="G23" i="4"/>
  <c r="H23" i="4"/>
  <c r="I23" i="4"/>
  <c r="J23" i="4"/>
  <c r="K23" i="4"/>
  <c r="L23" i="4"/>
  <c r="M23" i="4"/>
  <c r="N23" i="4"/>
  <c r="O23" i="4"/>
  <c r="E24" i="4"/>
  <c r="F24" i="4"/>
  <c r="G24" i="4"/>
  <c r="H24" i="4"/>
  <c r="I24" i="4"/>
  <c r="J24" i="4"/>
  <c r="K24" i="4"/>
  <c r="L24" i="4"/>
  <c r="M24" i="4"/>
  <c r="N24" i="4"/>
  <c r="O24" i="4"/>
  <c r="E25" i="4"/>
  <c r="F25" i="4"/>
  <c r="G25" i="4"/>
  <c r="H25" i="4"/>
  <c r="I25" i="4"/>
  <c r="J25" i="4"/>
  <c r="K25" i="4"/>
  <c r="L25" i="4"/>
  <c r="M25" i="4"/>
  <c r="N25" i="4"/>
  <c r="O25" i="4"/>
  <c r="E26" i="4"/>
  <c r="F26" i="4"/>
  <c r="G26" i="4"/>
  <c r="H26" i="4"/>
  <c r="I26" i="4"/>
  <c r="J26" i="4"/>
  <c r="K26" i="4"/>
  <c r="L26" i="4"/>
  <c r="M26" i="4"/>
  <c r="N26" i="4"/>
  <c r="O26" i="4"/>
  <c r="E27" i="4"/>
  <c r="F27" i="4"/>
  <c r="G27" i="4"/>
  <c r="H27" i="4"/>
  <c r="I27" i="4"/>
  <c r="J27" i="4"/>
  <c r="K27" i="4"/>
  <c r="L27" i="4"/>
  <c r="M27" i="4"/>
  <c r="N27" i="4"/>
  <c r="O27" i="4"/>
  <c r="E28" i="4"/>
  <c r="F28" i="4"/>
  <c r="G28" i="4"/>
  <c r="H28" i="4"/>
  <c r="I28" i="4"/>
  <c r="J28" i="4"/>
  <c r="K28" i="4"/>
  <c r="L28" i="4"/>
  <c r="M28" i="4"/>
  <c r="N28" i="4"/>
  <c r="O28" i="4"/>
  <c r="E29" i="4"/>
  <c r="F29" i="4"/>
  <c r="G29" i="4"/>
  <c r="H29" i="4"/>
  <c r="I29" i="4"/>
  <c r="J29" i="4"/>
  <c r="K29" i="4"/>
  <c r="L29" i="4"/>
  <c r="M29" i="4"/>
  <c r="N29" i="4"/>
  <c r="O29" i="4"/>
  <c r="E30" i="4"/>
  <c r="F30" i="4"/>
  <c r="G30" i="4"/>
  <c r="H30" i="4"/>
  <c r="I30" i="4"/>
  <c r="J30" i="4"/>
  <c r="K30" i="4"/>
  <c r="L30" i="4"/>
  <c r="M30" i="4"/>
  <c r="N30" i="4"/>
  <c r="O30" i="4"/>
  <c r="E31" i="4"/>
  <c r="F31" i="4"/>
  <c r="G31" i="4"/>
  <c r="H31" i="4"/>
  <c r="I31" i="4"/>
  <c r="J31" i="4"/>
  <c r="K31" i="4"/>
  <c r="L31" i="4"/>
  <c r="M31" i="4"/>
  <c r="N31" i="4"/>
  <c r="O31" i="4"/>
  <c r="F3" i="4"/>
  <c r="G3" i="4"/>
  <c r="H3" i="4"/>
  <c r="I3" i="4"/>
  <c r="J3" i="4"/>
  <c r="K3" i="4"/>
  <c r="L3" i="4"/>
  <c r="M3" i="4"/>
  <c r="N3" i="4"/>
  <c r="O3" i="4"/>
  <c r="E3" i="4"/>
  <c r="B31" i="4"/>
  <c r="C31" i="4"/>
  <c r="B4" i="4"/>
  <c r="C4" i="4"/>
  <c r="B5" i="4"/>
  <c r="C5" i="4"/>
  <c r="B6" i="4"/>
  <c r="C6" i="4"/>
  <c r="B7" i="4"/>
  <c r="C7" i="4"/>
  <c r="B8" i="4"/>
  <c r="C8" i="4"/>
  <c r="B9" i="4"/>
  <c r="C9" i="4"/>
  <c r="B10" i="4"/>
  <c r="C10" i="4"/>
  <c r="B11" i="4"/>
  <c r="C11" i="4"/>
  <c r="B12" i="4"/>
  <c r="C12" i="4"/>
  <c r="B13" i="4"/>
  <c r="C13" i="4"/>
  <c r="B14" i="4"/>
  <c r="C14" i="4"/>
  <c r="B15" i="4"/>
  <c r="C15" i="4"/>
  <c r="B16" i="4"/>
  <c r="C16" i="4"/>
  <c r="B17" i="4"/>
  <c r="C17" i="4"/>
  <c r="B18" i="4"/>
  <c r="C18" i="4"/>
  <c r="B19" i="4"/>
  <c r="C19" i="4"/>
  <c r="B20" i="4"/>
  <c r="C20" i="4"/>
  <c r="B21" i="4"/>
  <c r="C21" i="4"/>
  <c r="B22" i="4"/>
  <c r="C22" i="4"/>
  <c r="B23" i="4"/>
  <c r="C23" i="4"/>
  <c r="B24" i="4"/>
  <c r="C24" i="4"/>
  <c r="B25" i="4"/>
  <c r="C25" i="4"/>
  <c r="B26" i="4"/>
  <c r="C26" i="4"/>
  <c r="B27" i="4"/>
  <c r="C27" i="4"/>
  <c r="B28" i="4"/>
  <c r="C28" i="4"/>
  <c r="B29" i="4"/>
  <c r="C29" i="4"/>
  <c r="B30" i="4"/>
  <c r="C30" i="4"/>
  <c r="C3" i="4"/>
  <c r="B3" i="4"/>
  <c r="G27" i="2"/>
  <c r="B27" i="2"/>
  <c r="G26" i="2"/>
  <c r="B26" i="2"/>
  <c r="G25" i="2"/>
  <c r="B25" i="2"/>
  <c r="G24" i="2"/>
  <c r="B24" i="2"/>
  <c r="G23" i="2"/>
  <c r="B23" i="2"/>
  <c r="G22" i="2"/>
  <c r="B22" i="2"/>
  <c r="G21" i="2"/>
  <c r="B21" i="2"/>
  <c r="G20" i="2"/>
  <c r="B20" i="2"/>
  <c r="G19" i="2"/>
  <c r="B19" i="2"/>
  <c r="G18" i="2"/>
  <c r="B18" i="2"/>
  <c r="G17" i="2"/>
  <c r="B17" i="2"/>
  <c r="G16" i="2"/>
  <c r="B16" i="2"/>
  <c r="G15" i="2"/>
  <c r="B15" i="2"/>
  <c r="B3" i="2"/>
  <c r="B4" i="2" l="1"/>
  <c r="B5" i="2"/>
  <c r="B6" i="2"/>
  <c r="B7" i="2"/>
  <c r="B8" i="2"/>
  <c r="B9" i="2"/>
  <c r="B10" i="2"/>
  <c r="B11" i="2"/>
  <c r="B12" i="2"/>
  <c r="B13" i="2"/>
  <c r="B14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B63" i="2"/>
  <c r="B64" i="2"/>
  <c r="B65" i="2"/>
  <c r="B66" i="2"/>
  <c r="B67" i="2"/>
  <c r="B68" i="2"/>
  <c r="B69" i="2"/>
  <c r="B7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90" i="2"/>
  <c r="B91" i="2"/>
  <c r="B92" i="2"/>
  <c r="B93" i="2"/>
  <c r="B94" i="2"/>
  <c r="B95" i="2"/>
  <c r="B96" i="2"/>
  <c r="B97" i="2"/>
  <c r="B98" i="2"/>
  <c r="B99" i="2"/>
  <c r="B100" i="2"/>
  <c r="B101" i="2"/>
  <c r="B102" i="2"/>
  <c r="B103" i="2"/>
  <c r="B104" i="2"/>
  <c r="B105" i="2"/>
  <c r="B106" i="2"/>
  <c r="B107" i="2"/>
  <c r="B108" i="2"/>
  <c r="B109" i="2"/>
  <c r="B110" i="2"/>
  <c r="B111" i="2"/>
  <c r="B112" i="2"/>
  <c r="B113" i="2"/>
  <c r="B114" i="2"/>
  <c r="B115" i="2"/>
  <c r="B116" i="2"/>
  <c r="B117" i="2"/>
  <c r="B118" i="2"/>
  <c r="B119" i="2"/>
  <c r="B120" i="2"/>
  <c r="B121" i="2"/>
  <c r="B122" i="2"/>
  <c r="B123" i="2"/>
  <c r="B124" i="2"/>
  <c r="B125" i="2"/>
  <c r="B126" i="2"/>
  <c r="B127" i="2"/>
  <c r="B128" i="2"/>
  <c r="B129" i="2"/>
  <c r="B130" i="2"/>
  <c r="B131" i="2"/>
  <c r="B132" i="2"/>
  <c r="B133" i="2"/>
  <c r="B134" i="2"/>
  <c r="B135" i="2"/>
  <c r="B136" i="2"/>
  <c r="B137" i="2"/>
  <c r="B138" i="2"/>
  <c r="B139" i="2"/>
  <c r="B140" i="2"/>
  <c r="B141" i="2"/>
  <c r="B142" i="2"/>
  <c r="B143" i="2"/>
  <c r="B144" i="2"/>
  <c r="B145" i="2"/>
  <c r="B146" i="2"/>
  <c r="B147" i="2"/>
  <c r="B148" i="2"/>
  <c r="B149" i="2"/>
  <c r="B150" i="2"/>
  <c r="B151" i="2"/>
  <c r="B152" i="2"/>
  <c r="B153" i="2"/>
  <c r="B154" i="2"/>
  <c r="B155" i="2"/>
  <c r="B156" i="2"/>
  <c r="B157" i="2"/>
  <c r="B158" i="2"/>
  <c r="B159" i="2"/>
  <c r="B160" i="2"/>
  <c r="B161" i="2"/>
  <c r="B162" i="2"/>
  <c r="B163" i="2"/>
  <c r="B164" i="2"/>
  <c r="B165" i="2"/>
  <c r="B166" i="2"/>
  <c r="B167" i="2"/>
  <c r="B168" i="2"/>
  <c r="B169" i="2"/>
  <c r="B170" i="2"/>
  <c r="B171" i="2"/>
  <c r="B172" i="2"/>
  <c r="B173" i="2"/>
  <c r="B174" i="2"/>
  <c r="B175" i="2"/>
  <c r="B176" i="2"/>
  <c r="B177" i="2"/>
  <c r="B178" i="2"/>
  <c r="B179" i="2"/>
  <c r="B180" i="2"/>
  <c r="B181" i="2"/>
  <c r="B182" i="2"/>
  <c r="B183" i="2"/>
  <c r="B184" i="2"/>
  <c r="B185" i="2"/>
  <c r="B186" i="2"/>
  <c r="B187" i="2"/>
  <c r="B188" i="2"/>
  <c r="B189" i="2"/>
  <c r="B190" i="2"/>
  <c r="B191" i="2"/>
  <c r="B192" i="2"/>
  <c r="B193" i="2"/>
  <c r="B194" i="2"/>
  <c r="B195" i="2"/>
  <c r="B196" i="2"/>
  <c r="B197" i="2"/>
  <c r="B198" i="2"/>
  <c r="B199" i="2"/>
  <c r="B200" i="2"/>
  <c r="B201" i="2"/>
  <c r="B202" i="2"/>
  <c r="B203" i="2"/>
  <c r="B204" i="2"/>
  <c r="B205" i="2"/>
  <c r="B206" i="2"/>
  <c r="B207" i="2"/>
  <c r="B208" i="2"/>
  <c r="B209" i="2"/>
  <c r="B210" i="2"/>
  <c r="B211" i="2"/>
  <c r="B212" i="2"/>
  <c r="B213" i="2"/>
  <c r="B214" i="2"/>
  <c r="B215" i="2"/>
  <c r="B216" i="2"/>
  <c r="B217" i="2"/>
  <c r="B218" i="2"/>
  <c r="B219" i="2"/>
  <c r="B220" i="2"/>
  <c r="B221" i="2"/>
  <c r="B222" i="2"/>
  <c r="B223" i="2"/>
  <c r="B224" i="2"/>
  <c r="B225" i="2"/>
  <c r="B226" i="2"/>
  <c r="B227" i="2"/>
  <c r="B228" i="2"/>
  <c r="B229" i="2"/>
  <c r="B230" i="2"/>
  <c r="B231" i="2"/>
  <c r="B232" i="2"/>
  <c r="B233" i="2"/>
  <c r="B234" i="2"/>
  <c r="B235" i="2"/>
  <c r="B236" i="2"/>
  <c r="B237" i="2"/>
  <c r="B238" i="2"/>
  <c r="B239" i="2"/>
  <c r="B240" i="2"/>
  <c r="B241" i="2"/>
  <c r="B242" i="2"/>
  <c r="B243" i="2"/>
  <c r="B244" i="2"/>
  <c r="B245" i="2"/>
  <c r="B246" i="2"/>
  <c r="B247" i="2"/>
  <c r="B248" i="2"/>
  <c r="B249" i="2"/>
  <c r="B250" i="2"/>
  <c r="B251" i="2"/>
  <c r="B252" i="2"/>
  <c r="B253" i="2"/>
  <c r="B254" i="2"/>
  <c r="B255" i="2"/>
  <c r="B256" i="2"/>
  <c r="B257" i="2"/>
  <c r="B258" i="2"/>
  <c r="B259" i="2"/>
  <c r="B260" i="2"/>
  <c r="B261" i="2"/>
  <c r="B262" i="2"/>
  <c r="B263" i="2"/>
  <c r="B264" i="2"/>
  <c r="B265" i="2"/>
  <c r="B266" i="2"/>
  <c r="B267" i="2"/>
  <c r="B268" i="2"/>
  <c r="B269" i="2"/>
  <c r="B270" i="2"/>
  <c r="B271" i="2"/>
  <c r="B272" i="2"/>
  <c r="B273" i="2"/>
  <c r="B274" i="2"/>
  <c r="B275" i="2"/>
  <c r="B276" i="2"/>
  <c r="B277" i="2"/>
  <c r="B278" i="2"/>
  <c r="B279" i="2"/>
  <c r="B280" i="2"/>
  <c r="B281" i="2"/>
  <c r="B282" i="2"/>
  <c r="B283" i="2"/>
  <c r="B284" i="2"/>
  <c r="B285" i="2"/>
  <c r="B286" i="2"/>
  <c r="B287" i="2"/>
  <c r="B288" i="2"/>
  <c r="B289" i="2"/>
  <c r="B290" i="2"/>
  <c r="B291" i="2"/>
  <c r="B292" i="2"/>
  <c r="B293" i="2"/>
  <c r="B294" i="2"/>
  <c r="B295" i="2"/>
  <c r="B296" i="2"/>
  <c r="B297" i="2"/>
  <c r="B298" i="2"/>
  <c r="B299" i="2"/>
  <c r="B300" i="2"/>
  <c r="B301" i="2"/>
  <c r="B302" i="2"/>
  <c r="B303" i="2"/>
  <c r="B304" i="2"/>
  <c r="B305" i="2"/>
  <c r="B306" i="2"/>
  <c r="B307" i="2"/>
  <c r="B308" i="2"/>
  <c r="B309" i="2"/>
  <c r="B310" i="2"/>
  <c r="B311" i="2"/>
  <c r="B312" i="2"/>
  <c r="B313" i="2"/>
  <c r="B314" i="2"/>
  <c r="B315" i="2"/>
  <c r="B316" i="2"/>
  <c r="B317" i="2"/>
  <c r="B318" i="2"/>
  <c r="B319" i="2"/>
  <c r="B320" i="2"/>
  <c r="B321" i="2"/>
  <c r="B322" i="2"/>
  <c r="B323" i="2"/>
  <c r="B324" i="2"/>
  <c r="B325" i="2"/>
  <c r="B326" i="2"/>
  <c r="B327" i="2"/>
  <c r="B328" i="2"/>
  <c r="B329" i="2"/>
  <c r="B330" i="2"/>
  <c r="B331" i="2"/>
  <c r="B332" i="2"/>
  <c r="B333" i="2"/>
  <c r="B334" i="2"/>
  <c r="B335" i="2"/>
  <c r="B336" i="2"/>
  <c r="B337" i="2"/>
  <c r="B338" i="2"/>
  <c r="B339" i="2"/>
  <c r="B340" i="2"/>
  <c r="B341" i="2"/>
  <c r="B342" i="2"/>
  <c r="B343" i="2"/>
  <c r="B344" i="2"/>
  <c r="B345" i="2"/>
  <c r="B346" i="2"/>
  <c r="B347" i="2"/>
  <c r="B348" i="2"/>
  <c r="B349" i="2"/>
  <c r="B350" i="2"/>
  <c r="B351" i="2"/>
  <c r="B352" i="2"/>
  <c r="B353" i="2"/>
  <c r="B354" i="2"/>
  <c r="B355" i="2"/>
  <c r="B356" i="2"/>
  <c r="B357" i="2"/>
  <c r="B358" i="2"/>
  <c r="B359" i="2"/>
  <c r="B360" i="2"/>
  <c r="B361" i="2"/>
  <c r="B362" i="2"/>
  <c r="B363" i="2"/>
  <c r="B364" i="2"/>
  <c r="B365" i="2"/>
  <c r="B366" i="2"/>
  <c r="B367" i="2"/>
  <c r="B368" i="2"/>
  <c r="B369" i="2"/>
  <c r="B370" i="2"/>
  <c r="B371" i="2"/>
  <c r="B372" i="2"/>
  <c r="B373" i="2"/>
  <c r="B374" i="2"/>
  <c r="B375" i="2"/>
  <c r="B376" i="2"/>
  <c r="B377" i="2"/>
  <c r="B378" i="2"/>
  <c r="B379" i="2"/>
  <c r="B380" i="2"/>
  <c r="B381" i="2"/>
  <c r="B382" i="2"/>
  <c r="B383" i="2"/>
  <c r="B384" i="2"/>
  <c r="B385" i="2"/>
  <c r="B386" i="2"/>
  <c r="B387" i="2"/>
  <c r="B388" i="2"/>
  <c r="B389" i="2"/>
  <c r="B390" i="2"/>
  <c r="B391" i="2"/>
  <c r="B392" i="2"/>
  <c r="B393" i="2"/>
  <c r="B394" i="2"/>
  <c r="B395" i="2"/>
  <c r="B396" i="2"/>
  <c r="B397" i="2"/>
  <c r="B398" i="2"/>
  <c r="B399" i="2"/>
  <c r="B400" i="2"/>
  <c r="B401" i="2"/>
  <c r="B402" i="2"/>
  <c r="B403" i="2"/>
  <c r="B404" i="2"/>
  <c r="B405" i="2"/>
  <c r="B406" i="2"/>
  <c r="B407" i="2"/>
  <c r="B408" i="2"/>
  <c r="B409" i="2"/>
  <c r="B410" i="2"/>
  <c r="B411" i="2"/>
  <c r="B412" i="2"/>
  <c r="B413" i="2"/>
  <c r="B414" i="2"/>
  <c r="B415" i="2"/>
  <c r="B416" i="2"/>
  <c r="B417" i="2"/>
  <c r="B418" i="2"/>
  <c r="B419" i="2"/>
  <c r="B420" i="2"/>
  <c r="B421" i="2"/>
  <c r="B422" i="2"/>
  <c r="B423" i="2"/>
  <c r="B424" i="2"/>
  <c r="B425" i="2"/>
  <c r="B426" i="2"/>
  <c r="B427" i="2"/>
  <c r="B428" i="2"/>
  <c r="B429" i="2"/>
  <c r="B430" i="2"/>
  <c r="B431" i="2"/>
  <c r="B432" i="2"/>
  <c r="B433" i="2"/>
  <c r="B434" i="2"/>
  <c r="B435" i="2"/>
  <c r="B436" i="2"/>
  <c r="B437" i="2"/>
  <c r="B438" i="2"/>
  <c r="B439" i="2"/>
  <c r="B440" i="2"/>
  <c r="B441" i="2"/>
  <c r="B442" i="2"/>
  <c r="B443" i="2"/>
  <c r="B444" i="2"/>
  <c r="B445" i="2"/>
  <c r="B446" i="2"/>
  <c r="B447" i="2"/>
  <c r="B448" i="2"/>
  <c r="B449" i="2"/>
  <c r="B450" i="2"/>
  <c r="B451" i="2"/>
  <c r="B452" i="2"/>
  <c r="B453" i="2"/>
  <c r="B454" i="2"/>
  <c r="B455" i="2"/>
  <c r="B456" i="2"/>
  <c r="B457" i="2"/>
  <c r="B458" i="2"/>
  <c r="B459" i="2"/>
  <c r="B460" i="2"/>
  <c r="B461" i="2"/>
  <c r="B462" i="2"/>
  <c r="B463" i="2"/>
  <c r="B464" i="2"/>
  <c r="B465" i="2"/>
  <c r="B466" i="2"/>
  <c r="B467" i="2"/>
  <c r="B468" i="2"/>
  <c r="B469" i="2"/>
  <c r="B470" i="2"/>
  <c r="B471" i="2"/>
  <c r="B472" i="2"/>
  <c r="B473" i="2"/>
  <c r="B474" i="2"/>
  <c r="B475" i="2"/>
  <c r="B476" i="2"/>
  <c r="B477" i="2"/>
  <c r="B478" i="2"/>
  <c r="B479" i="2"/>
  <c r="B480" i="2"/>
  <c r="B481" i="2"/>
  <c r="B482" i="2"/>
  <c r="B483" i="2"/>
  <c r="B484" i="2"/>
  <c r="B485" i="2"/>
  <c r="B486" i="2"/>
  <c r="B487" i="2"/>
  <c r="B488" i="2"/>
  <c r="B489" i="2"/>
  <c r="B490" i="2"/>
  <c r="B491" i="2"/>
  <c r="B492" i="2"/>
  <c r="B493" i="2"/>
  <c r="B494" i="2"/>
  <c r="B495" i="2"/>
  <c r="B496" i="2"/>
  <c r="B497" i="2"/>
  <c r="B498" i="2"/>
  <c r="B499" i="2"/>
  <c r="B500" i="2"/>
  <c r="B501" i="2"/>
  <c r="B502" i="2"/>
  <c r="B503" i="2"/>
  <c r="B504" i="2"/>
  <c r="B505" i="2"/>
  <c r="B506" i="2"/>
  <c r="B507" i="2"/>
  <c r="B508" i="2"/>
  <c r="B509" i="2"/>
  <c r="B510" i="2"/>
  <c r="B511" i="2"/>
  <c r="B512" i="2"/>
  <c r="B513" i="2"/>
  <c r="B514" i="2"/>
  <c r="B515" i="2"/>
  <c r="B516" i="2"/>
  <c r="B517" i="2"/>
  <c r="B518" i="2"/>
  <c r="B519" i="2"/>
  <c r="B520" i="2"/>
  <c r="B521" i="2"/>
  <c r="B522" i="2"/>
  <c r="B523" i="2"/>
  <c r="B524" i="2"/>
  <c r="B525" i="2"/>
  <c r="B526" i="2"/>
  <c r="B527" i="2"/>
  <c r="B528" i="2"/>
  <c r="B529" i="2"/>
  <c r="B530" i="2"/>
  <c r="B531" i="2"/>
  <c r="B532" i="2"/>
  <c r="B533" i="2"/>
  <c r="B534" i="2"/>
  <c r="B535" i="2"/>
  <c r="B536" i="2"/>
  <c r="B537" i="2"/>
  <c r="B538" i="2"/>
  <c r="B539" i="2"/>
  <c r="B540" i="2"/>
  <c r="B541" i="2"/>
  <c r="B542" i="2"/>
  <c r="B543" i="2"/>
  <c r="B544" i="2"/>
  <c r="B545" i="2"/>
  <c r="B546" i="2"/>
  <c r="B547" i="2"/>
  <c r="B548" i="2"/>
  <c r="B549" i="2"/>
  <c r="B550" i="2"/>
  <c r="B551" i="2"/>
  <c r="B552" i="2"/>
  <c r="B553" i="2"/>
  <c r="B554" i="2"/>
  <c r="B555" i="2"/>
  <c r="B556" i="2"/>
  <c r="B557" i="2"/>
  <c r="B558" i="2"/>
  <c r="B559" i="2"/>
  <c r="B560" i="2"/>
  <c r="B561" i="2"/>
  <c r="B562" i="2"/>
  <c r="B563" i="2"/>
  <c r="B564" i="2"/>
  <c r="B565" i="2"/>
  <c r="B566" i="2"/>
  <c r="B567" i="2"/>
  <c r="B568" i="2"/>
  <c r="B569" i="2"/>
  <c r="B570" i="2"/>
  <c r="B571" i="2"/>
  <c r="B572" i="2"/>
  <c r="B573" i="2"/>
  <c r="B574" i="2"/>
  <c r="B575" i="2"/>
  <c r="B576" i="2"/>
  <c r="B577" i="2"/>
  <c r="B578" i="2"/>
  <c r="B579" i="2"/>
  <c r="B580" i="2"/>
  <c r="B581" i="2"/>
  <c r="B582" i="2"/>
  <c r="B583" i="2"/>
  <c r="B584" i="2"/>
  <c r="B585" i="2"/>
  <c r="B586" i="2"/>
  <c r="B587" i="2"/>
  <c r="B588" i="2"/>
  <c r="B589" i="2"/>
  <c r="B590" i="2"/>
  <c r="B591" i="2"/>
  <c r="B592" i="2"/>
  <c r="B593" i="2"/>
  <c r="B594" i="2"/>
  <c r="B595" i="2"/>
  <c r="B596" i="2"/>
  <c r="B597" i="2"/>
  <c r="B598" i="2"/>
  <c r="B599" i="2"/>
  <c r="B600" i="2"/>
  <c r="B601" i="2"/>
  <c r="B602" i="2"/>
  <c r="B603" i="2"/>
  <c r="B604" i="2"/>
  <c r="B605" i="2"/>
  <c r="B606" i="2"/>
  <c r="B607" i="2"/>
  <c r="B608" i="2"/>
  <c r="B609" i="2"/>
  <c r="B610" i="2"/>
  <c r="B611" i="2"/>
  <c r="B612" i="2"/>
  <c r="B613" i="2"/>
  <c r="B614" i="2"/>
  <c r="B615" i="2"/>
  <c r="B616" i="2"/>
  <c r="B617" i="2"/>
  <c r="B618" i="2"/>
  <c r="B619" i="2"/>
  <c r="B620" i="2"/>
  <c r="B621" i="2"/>
  <c r="B622" i="2"/>
  <c r="B623" i="2"/>
  <c r="B624" i="2"/>
  <c r="B625" i="2"/>
  <c r="B626" i="2"/>
  <c r="B627" i="2"/>
  <c r="B628" i="2"/>
  <c r="B629" i="2"/>
  <c r="B630" i="2"/>
  <c r="B631" i="2"/>
  <c r="B632" i="2"/>
  <c r="B633" i="2"/>
  <c r="B634" i="2"/>
  <c r="B635" i="2"/>
  <c r="B636" i="2"/>
  <c r="B637" i="2"/>
  <c r="B638" i="2"/>
  <c r="B639" i="2"/>
  <c r="B640" i="2"/>
  <c r="B641" i="2"/>
  <c r="B642" i="2"/>
  <c r="B643" i="2"/>
  <c r="B644" i="2"/>
  <c r="B645" i="2"/>
  <c r="B646" i="2"/>
  <c r="B647" i="2"/>
  <c r="B648" i="2"/>
  <c r="B649" i="2"/>
  <c r="B650" i="2"/>
  <c r="B651" i="2"/>
  <c r="B652" i="2"/>
  <c r="B653" i="2"/>
  <c r="B654" i="2"/>
  <c r="B655" i="2"/>
  <c r="B656" i="2"/>
  <c r="B657" i="2"/>
  <c r="B658" i="2"/>
  <c r="B659" i="2"/>
  <c r="B660" i="2"/>
  <c r="B661" i="2"/>
  <c r="B662" i="2"/>
  <c r="B663" i="2"/>
  <c r="B664" i="2"/>
  <c r="B665" i="2"/>
  <c r="B666" i="2"/>
  <c r="B667" i="2"/>
  <c r="B668" i="2"/>
  <c r="B669" i="2"/>
  <c r="B670" i="2"/>
  <c r="B671" i="2"/>
  <c r="B672" i="2"/>
  <c r="B673" i="2"/>
  <c r="B674" i="2"/>
  <c r="B675" i="2"/>
  <c r="B676" i="2"/>
  <c r="B677" i="2"/>
  <c r="B678" i="2"/>
  <c r="B679" i="2"/>
  <c r="B680" i="2"/>
  <c r="B681" i="2"/>
  <c r="B682" i="2"/>
  <c r="B683" i="2"/>
  <c r="B684" i="2"/>
  <c r="B685" i="2"/>
  <c r="B686" i="2"/>
  <c r="B687" i="2"/>
  <c r="B688" i="2"/>
  <c r="B689" i="2"/>
  <c r="B690" i="2"/>
  <c r="B691" i="2"/>
  <c r="B692" i="2"/>
  <c r="B693" i="2"/>
  <c r="B694" i="2"/>
  <c r="B695" i="2"/>
  <c r="B696" i="2"/>
  <c r="B697" i="2"/>
  <c r="B698" i="2"/>
  <c r="B699" i="2"/>
  <c r="B700" i="2"/>
  <c r="B701" i="2"/>
  <c r="B702" i="2"/>
  <c r="B703" i="2"/>
  <c r="B704" i="2"/>
  <c r="B705" i="2"/>
  <c r="B706" i="2"/>
  <c r="B707" i="2"/>
  <c r="B708" i="2"/>
  <c r="B709" i="2"/>
  <c r="B710" i="2"/>
  <c r="B711" i="2"/>
  <c r="B712" i="2"/>
  <c r="B713" i="2"/>
  <c r="B714" i="2"/>
  <c r="B715" i="2"/>
  <c r="B716" i="2"/>
  <c r="B717" i="2"/>
  <c r="B718" i="2"/>
  <c r="B719" i="2"/>
  <c r="B720" i="2"/>
  <c r="B721" i="2"/>
  <c r="B722" i="2"/>
  <c r="B723" i="2"/>
  <c r="B724" i="2"/>
  <c r="B725" i="2"/>
  <c r="B726" i="2"/>
  <c r="B727" i="2"/>
  <c r="B728" i="2"/>
  <c r="B729" i="2"/>
  <c r="B730" i="2"/>
  <c r="B731" i="2"/>
  <c r="B732" i="2"/>
  <c r="B733" i="2"/>
  <c r="B734" i="2"/>
  <c r="B735" i="2"/>
  <c r="B736" i="2"/>
  <c r="B737" i="2"/>
  <c r="B738" i="2"/>
  <c r="B739" i="2"/>
  <c r="B740" i="2"/>
  <c r="B741" i="2"/>
  <c r="B742" i="2"/>
  <c r="B743" i="2"/>
  <c r="B744" i="2"/>
  <c r="B745" i="2"/>
  <c r="B746" i="2"/>
  <c r="B747" i="2"/>
  <c r="B748" i="2"/>
  <c r="B749" i="2"/>
  <c r="B750" i="2"/>
  <c r="B751" i="2"/>
  <c r="B752" i="2"/>
  <c r="B753" i="2"/>
  <c r="B754" i="2"/>
  <c r="B755" i="2"/>
  <c r="B756" i="2"/>
  <c r="B757" i="2"/>
  <c r="B758" i="2"/>
  <c r="B759" i="2"/>
  <c r="B760" i="2"/>
  <c r="B761" i="2"/>
  <c r="B762" i="2"/>
  <c r="B763" i="2"/>
  <c r="B764" i="2"/>
  <c r="B765" i="2"/>
  <c r="B766" i="2"/>
  <c r="B767" i="2"/>
  <c r="B768" i="2"/>
  <c r="B769" i="2"/>
  <c r="B770" i="2"/>
  <c r="B771" i="2"/>
  <c r="B772" i="2"/>
  <c r="B773" i="2"/>
  <c r="B774" i="2"/>
  <c r="B775" i="2"/>
  <c r="B776" i="2"/>
  <c r="B777" i="2"/>
  <c r="B778" i="2"/>
  <c r="B779" i="2"/>
  <c r="B780" i="2"/>
  <c r="B781" i="2"/>
  <c r="B782" i="2"/>
  <c r="B783" i="2"/>
  <c r="B784" i="2"/>
  <c r="B785" i="2"/>
  <c r="B786" i="2"/>
  <c r="B787" i="2"/>
  <c r="B788" i="2"/>
  <c r="B789" i="2"/>
  <c r="B790" i="2"/>
  <c r="B791" i="2"/>
  <c r="B792" i="2"/>
  <c r="B793" i="2"/>
  <c r="B794" i="2"/>
  <c r="B795" i="2"/>
  <c r="B796" i="2"/>
  <c r="B797" i="2"/>
  <c r="B798" i="2"/>
  <c r="B799" i="2"/>
  <c r="B800" i="2"/>
  <c r="B801" i="2"/>
  <c r="B802" i="2"/>
  <c r="B803" i="2"/>
  <c r="B804" i="2"/>
  <c r="B805" i="2"/>
  <c r="B806" i="2"/>
  <c r="B807" i="2"/>
  <c r="B808" i="2"/>
  <c r="B809" i="2"/>
  <c r="B810" i="2"/>
  <c r="B811" i="2"/>
  <c r="B812" i="2"/>
  <c r="B813" i="2"/>
  <c r="B814" i="2"/>
  <c r="B815" i="2"/>
  <c r="B816" i="2"/>
  <c r="B817" i="2"/>
  <c r="B818" i="2"/>
  <c r="B819" i="2"/>
  <c r="B820" i="2"/>
  <c r="B821" i="2"/>
  <c r="B822" i="2"/>
  <c r="B823" i="2"/>
  <c r="B824" i="2"/>
  <c r="B825" i="2"/>
  <c r="B826" i="2"/>
  <c r="B827" i="2"/>
  <c r="B828" i="2"/>
  <c r="B829" i="2"/>
  <c r="B830" i="2"/>
  <c r="B831" i="2"/>
  <c r="B832" i="2"/>
  <c r="B833" i="2"/>
  <c r="B834" i="2"/>
  <c r="B835" i="2"/>
  <c r="B836" i="2"/>
  <c r="B837" i="2"/>
  <c r="B838" i="2"/>
  <c r="B839" i="2"/>
  <c r="B840" i="2"/>
  <c r="B841" i="2"/>
  <c r="B842" i="2"/>
  <c r="B843" i="2"/>
  <c r="B844" i="2"/>
  <c r="B845" i="2"/>
  <c r="B846" i="2"/>
  <c r="B847" i="2"/>
  <c r="B848" i="2"/>
  <c r="B849" i="2"/>
  <c r="B850" i="2"/>
  <c r="B851" i="2"/>
  <c r="B852" i="2"/>
  <c r="B853" i="2"/>
  <c r="B854" i="2"/>
  <c r="B855" i="2"/>
  <c r="B856" i="2"/>
  <c r="B857" i="2"/>
  <c r="B858" i="2"/>
  <c r="B859" i="2"/>
  <c r="B860" i="2"/>
  <c r="B861" i="2"/>
  <c r="B862" i="2"/>
  <c r="B863" i="2"/>
  <c r="B864" i="2"/>
  <c r="B865" i="2"/>
  <c r="B866" i="2"/>
  <c r="B867" i="2"/>
  <c r="B868" i="2"/>
  <c r="B869" i="2"/>
  <c r="B870" i="2"/>
  <c r="B871" i="2"/>
  <c r="B872" i="2"/>
  <c r="B873" i="2"/>
  <c r="B874" i="2"/>
  <c r="B875" i="2"/>
  <c r="B876" i="2"/>
  <c r="B877" i="2"/>
  <c r="B878" i="2"/>
  <c r="B879" i="2"/>
  <c r="B880" i="2"/>
  <c r="B881" i="2"/>
  <c r="B882" i="2"/>
  <c r="B883" i="2"/>
  <c r="B884" i="2"/>
  <c r="B885" i="2"/>
  <c r="B886" i="2"/>
  <c r="B887" i="2"/>
  <c r="B888" i="2"/>
  <c r="B889" i="2"/>
  <c r="B890" i="2"/>
  <c r="B891" i="2"/>
  <c r="B892" i="2"/>
  <c r="B893" i="2"/>
  <c r="B894" i="2"/>
  <c r="B895" i="2"/>
  <c r="B896" i="2"/>
  <c r="B897" i="2"/>
  <c r="B898" i="2"/>
  <c r="B899" i="2"/>
  <c r="B900" i="2"/>
  <c r="B901" i="2"/>
  <c r="B902" i="2"/>
  <c r="B903" i="2"/>
  <c r="B904" i="2"/>
  <c r="B905" i="2"/>
  <c r="B906" i="2"/>
  <c r="B907" i="2"/>
  <c r="B908" i="2"/>
  <c r="B909" i="2"/>
  <c r="B910" i="2"/>
  <c r="B911" i="2"/>
  <c r="B912" i="2"/>
  <c r="B913" i="2"/>
  <c r="B914" i="2"/>
  <c r="B915" i="2"/>
  <c r="B916" i="2"/>
  <c r="B917" i="2"/>
  <c r="B918" i="2"/>
  <c r="B919" i="2"/>
  <c r="B920" i="2"/>
  <c r="B921" i="2"/>
  <c r="B922" i="2"/>
  <c r="B923" i="2"/>
  <c r="B924" i="2"/>
  <c r="B925" i="2"/>
  <c r="B926" i="2"/>
  <c r="B927" i="2"/>
  <c r="B928" i="2"/>
  <c r="B929" i="2"/>
  <c r="B930" i="2"/>
  <c r="B931" i="2"/>
  <c r="B932" i="2"/>
  <c r="B933" i="2"/>
  <c r="B934" i="2"/>
  <c r="B935" i="2"/>
  <c r="B936" i="2"/>
  <c r="B937" i="2"/>
  <c r="B938" i="2"/>
  <c r="B939" i="2"/>
  <c r="B940" i="2"/>
  <c r="B941" i="2"/>
  <c r="B942" i="2"/>
  <c r="B943" i="2"/>
  <c r="B944" i="2"/>
  <c r="B945" i="2"/>
  <c r="B946" i="2"/>
  <c r="B947" i="2"/>
  <c r="B948" i="2"/>
  <c r="B949" i="2"/>
  <c r="B950" i="2"/>
  <c r="B951" i="2"/>
  <c r="B952" i="2"/>
  <c r="B953" i="2"/>
  <c r="B954" i="2"/>
  <c r="B955" i="2"/>
  <c r="B956" i="2"/>
  <c r="B957" i="2"/>
  <c r="B958" i="2"/>
  <c r="B959" i="2"/>
  <c r="B960" i="2"/>
  <c r="B961" i="2"/>
  <c r="B962" i="2"/>
  <c r="B963" i="2"/>
  <c r="B964" i="2"/>
  <c r="B965" i="2"/>
  <c r="B966" i="2"/>
  <c r="B967" i="2"/>
  <c r="B968" i="2"/>
  <c r="B969" i="2"/>
  <c r="B970" i="2"/>
  <c r="B971" i="2"/>
  <c r="B972" i="2"/>
  <c r="B973" i="2"/>
  <c r="B974" i="2"/>
  <c r="B975" i="2"/>
  <c r="B976" i="2"/>
  <c r="B977" i="2"/>
  <c r="B978" i="2"/>
  <c r="B979" i="2"/>
  <c r="B980" i="2"/>
  <c r="B981" i="2"/>
  <c r="B982" i="2"/>
  <c r="B983" i="2"/>
  <c r="B984" i="2"/>
  <c r="B985" i="2"/>
  <c r="B986" i="2"/>
  <c r="B987" i="2"/>
  <c r="B988" i="2"/>
  <c r="B989" i="2"/>
  <c r="B990" i="2"/>
  <c r="B991" i="2"/>
  <c r="B992" i="2"/>
  <c r="B993" i="2"/>
  <c r="B994" i="2"/>
  <c r="B995" i="2"/>
  <c r="B996" i="2"/>
  <c r="B997" i="2"/>
  <c r="B998" i="2"/>
  <c r="B999" i="2"/>
  <c r="B1000" i="2"/>
  <c r="B2" i="2"/>
  <c r="G3" i="2" l="1"/>
  <c r="G4" i="2"/>
  <c r="G5" i="2"/>
  <c r="G6" i="2"/>
  <c r="G7" i="2"/>
  <c r="G8" i="2"/>
  <c r="G9" i="2"/>
  <c r="G10" i="2"/>
  <c r="G11" i="2"/>
  <c r="G12" i="2"/>
  <c r="G13" i="2"/>
  <c r="G14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110" i="2"/>
  <c r="G111" i="2"/>
  <c r="G112" i="2"/>
  <c r="G113" i="2"/>
  <c r="G114" i="2"/>
  <c r="G115" i="2"/>
  <c r="G116" i="2"/>
  <c r="G117" i="2"/>
  <c r="G118" i="2"/>
  <c r="G119" i="2"/>
  <c r="G120" i="2"/>
  <c r="G121" i="2"/>
  <c r="G122" i="2"/>
  <c r="G123" i="2"/>
  <c r="G124" i="2"/>
  <c r="G125" i="2"/>
  <c r="G126" i="2"/>
  <c r="G127" i="2"/>
  <c r="G128" i="2"/>
  <c r="G129" i="2"/>
  <c r="G130" i="2"/>
  <c r="G131" i="2"/>
  <c r="G132" i="2"/>
  <c r="G133" i="2"/>
  <c r="G134" i="2"/>
  <c r="G135" i="2"/>
  <c r="G136" i="2"/>
  <c r="G137" i="2"/>
  <c r="G138" i="2"/>
  <c r="G139" i="2"/>
  <c r="G140" i="2"/>
  <c r="G141" i="2"/>
  <c r="G142" i="2"/>
  <c r="G143" i="2"/>
  <c r="G144" i="2"/>
  <c r="G145" i="2"/>
  <c r="G146" i="2"/>
  <c r="G147" i="2"/>
  <c r="G148" i="2"/>
  <c r="G149" i="2"/>
  <c r="G150" i="2"/>
  <c r="G151" i="2"/>
  <c r="G152" i="2"/>
  <c r="G153" i="2"/>
  <c r="G154" i="2"/>
  <c r="G155" i="2"/>
  <c r="G156" i="2"/>
  <c r="G157" i="2"/>
  <c r="G158" i="2"/>
  <c r="G159" i="2"/>
  <c r="G160" i="2"/>
  <c r="G161" i="2"/>
  <c r="G162" i="2"/>
  <c r="G163" i="2"/>
  <c r="G164" i="2"/>
  <c r="G165" i="2"/>
  <c r="G166" i="2"/>
  <c r="G167" i="2"/>
  <c r="G168" i="2"/>
  <c r="G169" i="2"/>
  <c r="G170" i="2"/>
  <c r="G171" i="2"/>
  <c r="G172" i="2"/>
  <c r="G173" i="2"/>
  <c r="G174" i="2"/>
  <c r="G175" i="2"/>
  <c r="G176" i="2"/>
  <c r="G177" i="2"/>
  <c r="G178" i="2"/>
  <c r="G179" i="2"/>
  <c r="G180" i="2"/>
  <c r="G181" i="2"/>
  <c r="G182" i="2"/>
  <c r="G183" i="2"/>
  <c r="G184" i="2"/>
  <c r="G185" i="2"/>
  <c r="G186" i="2"/>
  <c r="G187" i="2"/>
  <c r="G188" i="2"/>
  <c r="G189" i="2"/>
  <c r="G190" i="2"/>
  <c r="G191" i="2"/>
  <c r="G192" i="2"/>
  <c r="G193" i="2"/>
  <c r="G194" i="2"/>
  <c r="G195" i="2"/>
  <c r="G196" i="2"/>
  <c r="G197" i="2"/>
  <c r="G198" i="2"/>
  <c r="G199" i="2"/>
  <c r="G200" i="2"/>
  <c r="G201" i="2"/>
  <c r="G202" i="2"/>
  <c r="G203" i="2"/>
  <c r="G204" i="2"/>
  <c r="G205" i="2"/>
  <c r="G206" i="2"/>
  <c r="G207" i="2"/>
  <c r="G208" i="2"/>
  <c r="G209" i="2"/>
  <c r="G210" i="2"/>
  <c r="G211" i="2"/>
  <c r="G212" i="2"/>
  <c r="G213" i="2"/>
  <c r="G214" i="2"/>
  <c r="G215" i="2"/>
  <c r="G216" i="2"/>
  <c r="G217" i="2"/>
  <c r="G218" i="2"/>
  <c r="G219" i="2"/>
  <c r="G220" i="2"/>
  <c r="G221" i="2"/>
  <c r="G222" i="2"/>
  <c r="G223" i="2"/>
  <c r="G224" i="2"/>
  <c r="G225" i="2"/>
  <c r="G226" i="2"/>
  <c r="G227" i="2"/>
  <c r="G228" i="2"/>
  <c r="G229" i="2"/>
  <c r="G230" i="2"/>
  <c r="G231" i="2"/>
  <c r="G232" i="2"/>
  <c r="G233" i="2"/>
  <c r="G234" i="2"/>
  <c r="G235" i="2"/>
  <c r="G236" i="2"/>
  <c r="G237" i="2"/>
  <c r="G238" i="2"/>
  <c r="G239" i="2"/>
  <c r="G240" i="2"/>
  <c r="G241" i="2"/>
  <c r="G242" i="2"/>
  <c r="G243" i="2"/>
  <c r="G244" i="2"/>
  <c r="G245" i="2"/>
  <c r="G246" i="2"/>
  <c r="G247" i="2"/>
  <c r="G248" i="2"/>
  <c r="G249" i="2"/>
  <c r="G250" i="2"/>
  <c r="G251" i="2"/>
  <c r="G252" i="2"/>
  <c r="G253" i="2"/>
  <c r="G254" i="2"/>
  <c r="G255" i="2"/>
  <c r="G256" i="2"/>
  <c r="G257" i="2"/>
  <c r="G258" i="2"/>
  <c r="G259" i="2"/>
  <c r="G260" i="2"/>
  <c r="G261" i="2"/>
  <c r="G262" i="2"/>
  <c r="G263" i="2"/>
  <c r="G264" i="2"/>
  <c r="G265" i="2"/>
  <c r="G266" i="2"/>
  <c r="G267" i="2"/>
  <c r="G268" i="2"/>
  <c r="G269" i="2"/>
  <c r="G270" i="2"/>
  <c r="G271" i="2"/>
  <c r="G272" i="2"/>
  <c r="G273" i="2"/>
  <c r="G274" i="2"/>
  <c r="G275" i="2"/>
  <c r="G276" i="2"/>
  <c r="G277" i="2"/>
  <c r="G278" i="2"/>
  <c r="G279" i="2"/>
  <c r="G280" i="2"/>
  <c r="G281" i="2"/>
  <c r="G282" i="2"/>
  <c r="G283" i="2"/>
  <c r="G284" i="2"/>
  <c r="G285" i="2"/>
  <c r="G286" i="2"/>
  <c r="G287" i="2"/>
  <c r="G288" i="2"/>
  <c r="G289" i="2"/>
  <c r="G290" i="2"/>
  <c r="G291" i="2"/>
  <c r="G292" i="2"/>
  <c r="G293" i="2"/>
  <c r="G294" i="2"/>
  <c r="G295" i="2"/>
  <c r="G296" i="2"/>
  <c r="G297" i="2"/>
  <c r="G298" i="2"/>
  <c r="G299" i="2"/>
  <c r="G300" i="2"/>
  <c r="G301" i="2"/>
  <c r="G302" i="2"/>
  <c r="G303" i="2"/>
  <c r="G304" i="2"/>
  <c r="G305" i="2"/>
  <c r="G306" i="2"/>
  <c r="G307" i="2"/>
  <c r="G308" i="2"/>
  <c r="G309" i="2"/>
  <c r="G310" i="2"/>
  <c r="G311" i="2"/>
  <c r="G312" i="2"/>
  <c r="G313" i="2"/>
  <c r="G314" i="2"/>
  <c r="G315" i="2"/>
  <c r="G316" i="2"/>
  <c r="G317" i="2"/>
  <c r="G318" i="2"/>
  <c r="G319" i="2"/>
  <c r="G320" i="2"/>
  <c r="G321" i="2"/>
  <c r="G322" i="2"/>
  <c r="G323" i="2"/>
  <c r="G324" i="2"/>
  <c r="G325" i="2"/>
  <c r="G326" i="2"/>
  <c r="G327" i="2"/>
  <c r="G328" i="2"/>
  <c r="G329" i="2"/>
  <c r="G330" i="2"/>
  <c r="G331" i="2"/>
  <c r="G332" i="2"/>
  <c r="G333" i="2"/>
  <c r="G334" i="2"/>
  <c r="G335" i="2"/>
  <c r="G336" i="2"/>
  <c r="G337" i="2"/>
  <c r="G338" i="2"/>
  <c r="G339" i="2"/>
  <c r="G340" i="2"/>
  <c r="G341" i="2"/>
  <c r="G342" i="2"/>
  <c r="G343" i="2"/>
  <c r="G344" i="2"/>
  <c r="G345" i="2"/>
  <c r="G346" i="2"/>
  <c r="G347" i="2"/>
  <c r="G348" i="2"/>
  <c r="G349" i="2"/>
  <c r="G350" i="2"/>
  <c r="G351" i="2"/>
  <c r="G352" i="2"/>
  <c r="G353" i="2"/>
  <c r="G354" i="2"/>
  <c r="G355" i="2"/>
  <c r="G356" i="2"/>
  <c r="G357" i="2"/>
  <c r="G358" i="2"/>
  <c r="G359" i="2"/>
  <c r="G360" i="2"/>
  <c r="G361" i="2"/>
  <c r="G362" i="2"/>
  <c r="G363" i="2"/>
  <c r="G364" i="2"/>
  <c r="G365" i="2"/>
  <c r="G366" i="2"/>
  <c r="G367" i="2"/>
  <c r="G368" i="2"/>
  <c r="G369" i="2"/>
  <c r="G370" i="2"/>
  <c r="G371" i="2"/>
  <c r="G372" i="2"/>
  <c r="G373" i="2"/>
  <c r="G374" i="2"/>
  <c r="G375" i="2"/>
  <c r="G376" i="2"/>
  <c r="G377" i="2"/>
  <c r="G378" i="2"/>
  <c r="G379" i="2"/>
  <c r="G380" i="2"/>
  <c r="G381" i="2"/>
  <c r="G382" i="2"/>
  <c r="G383" i="2"/>
  <c r="G384" i="2"/>
  <c r="G385" i="2"/>
  <c r="G386" i="2"/>
  <c r="G387" i="2"/>
  <c r="G388" i="2"/>
  <c r="G389" i="2"/>
  <c r="G390" i="2"/>
  <c r="G391" i="2"/>
  <c r="G392" i="2"/>
  <c r="G393" i="2"/>
  <c r="G394" i="2"/>
  <c r="G395" i="2"/>
  <c r="G396" i="2"/>
  <c r="G397" i="2"/>
  <c r="G398" i="2"/>
  <c r="G399" i="2"/>
  <c r="G400" i="2"/>
  <c r="G401" i="2"/>
  <c r="G402" i="2"/>
  <c r="G403" i="2"/>
  <c r="G404" i="2"/>
  <c r="G405" i="2"/>
  <c r="G406" i="2"/>
  <c r="G407" i="2"/>
  <c r="G408" i="2"/>
  <c r="G409" i="2"/>
  <c r="G410" i="2"/>
  <c r="G411" i="2"/>
  <c r="G412" i="2"/>
  <c r="G413" i="2"/>
  <c r="G414" i="2"/>
  <c r="G415" i="2"/>
  <c r="G416" i="2"/>
  <c r="G417" i="2"/>
  <c r="G418" i="2"/>
  <c r="G419" i="2"/>
  <c r="G420" i="2"/>
  <c r="G421" i="2"/>
  <c r="G422" i="2"/>
  <c r="G423" i="2"/>
  <c r="G424" i="2"/>
  <c r="G425" i="2"/>
  <c r="G426" i="2"/>
  <c r="G427" i="2"/>
  <c r="G428" i="2"/>
  <c r="G429" i="2"/>
  <c r="G430" i="2"/>
  <c r="G431" i="2"/>
  <c r="G432" i="2"/>
  <c r="G433" i="2"/>
  <c r="G434" i="2"/>
  <c r="G435" i="2"/>
  <c r="G436" i="2"/>
  <c r="G437" i="2"/>
  <c r="G438" i="2"/>
  <c r="G439" i="2"/>
  <c r="G440" i="2"/>
  <c r="G441" i="2"/>
  <c r="G442" i="2"/>
  <c r="G443" i="2"/>
  <c r="G444" i="2"/>
  <c r="G445" i="2"/>
  <c r="G446" i="2"/>
  <c r="G447" i="2"/>
  <c r="G448" i="2"/>
  <c r="G449" i="2"/>
  <c r="G450" i="2"/>
  <c r="G451" i="2"/>
  <c r="G452" i="2"/>
  <c r="G453" i="2"/>
  <c r="G454" i="2"/>
  <c r="G455" i="2"/>
  <c r="G456" i="2"/>
  <c r="G457" i="2"/>
  <c r="G458" i="2"/>
  <c r="G459" i="2"/>
  <c r="G460" i="2"/>
  <c r="G461" i="2"/>
  <c r="G462" i="2"/>
  <c r="G463" i="2"/>
  <c r="G464" i="2"/>
  <c r="G465" i="2"/>
  <c r="G466" i="2"/>
  <c r="G467" i="2"/>
  <c r="G468" i="2"/>
  <c r="G469" i="2"/>
  <c r="G470" i="2"/>
  <c r="G471" i="2"/>
  <c r="G472" i="2"/>
  <c r="G473" i="2"/>
  <c r="G474" i="2"/>
  <c r="G475" i="2"/>
  <c r="G476" i="2"/>
  <c r="G477" i="2"/>
  <c r="G478" i="2"/>
  <c r="G479" i="2"/>
  <c r="G480" i="2"/>
  <c r="G481" i="2"/>
  <c r="G482" i="2"/>
  <c r="G483" i="2"/>
  <c r="G484" i="2"/>
  <c r="G485" i="2"/>
  <c r="G486" i="2"/>
  <c r="G487" i="2"/>
  <c r="G488" i="2"/>
  <c r="G489" i="2"/>
  <c r="G490" i="2"/>
  <c r="G491" i="2"/>
  <c r="G492" i="2"/>
  <c r="G493" i="2"/>
  <c r="G494" i="2"/>
  <c r="G495" i="2"/>
  <c r="G496" i="2"/>
  <c r="G497" i="2"/>
  <c r="G498" i="2"/>
  <c r="G499" i="2"/>
  <c r="G500" i="2"/>
  <c r="G501" i="2"/>
  <c r="G502" i="2"/>
  <c r="G503" i="2"/>
  <c r="G504" i="2"/>
  <c r="G505" i="2"/>
  <c r="G506" i="2"/>
  <c r="G507" i="2"/>
  <c r="G508" i="2"/>
  <c r="G509" i="2"/>
  <c r="G510" i="2"/>
  <c r="G511" i="2"/>
  <c r="G512" i="2"/>
  <c r="G513" i="2"/>
  <c r="G514" i="2"/>
  <c r="G515" i="2"/>
  <c r="G516" i="2"/>
  <c r="G517" i="2"/>
  <c r="G518" i="2"/>
  <c r="G519" i="2"/>
  <c r="G520" i="2"/>
  <c r="G521" i="2"/>
  <c r="G522" i="2"/>
  <c r="G523" i="2"/>
  <c r="G524" i="2"/>
  <c r="G525" i="2"/>
  <c r="G526" i="2"/>
  <c r="G527" i="2"/>
  <c r="G528" i="2"/>
  <c r="G529" i="2"/>
  <c r="G530" i="2"/>
  <c r="G531" i="2"/>
  <c r="G532" i="2"/>
  <c r="G533" i="2"/>
  <c r="G534" i="2"/>
  <c r="G535" i="2"/>
  <c r="G536" i="2"/>
  <c r="G537" i="2"/>
  <c r="G538" i="2"/>
  <c r="G539" i="2"/>
  <c r="G540" i="2"/>
  <c r="G541" i="2"/>
  <c r="G542" i="2"/>
  <c r="G543" i="2"/>
  <c r="G544" i="2"/>
  <c r="G545" i="2"/>
  <c r="G546" i="2"/>
  <c r="G547" i="2"/>
  <c r="G548" i="2"/>
  <c r="G549" i="2"/>
  <c r="G550" i="2"/>
  <c r="G551" i="2"/>
  <c r="G552" i="2"/>
  <c r="G553" i="2"/>
  <c r="G554" i="2"/>
  <c r="G555" i="2"/>
  <c r="G556" i="2"/>
  <c r="G557" i="2"/>
  <c r="G558" i="2"/>
  <c r="G559" i="2"/>
  <c r="G560" i="2"/>
  <c r="G561" i="2"/>
  <c r="G562" i="2"/>
  <c r="G563" i="2"/>
  <c r="G564" i="2"/>
  <c r="G565" i="2"/>
  <c r="G566" i="2"/>
  <c r="G567" i="2"/>
  <c r="G568" i="2"/>
  <c r="G569" i="2"/>
  <c r="G570" i="2"/>
  <c r="G571" i="2"/>
  <c r="G572" i="2"/>
  <c r="G573" i="2"/>
  <c r="G574" i="2"/>
  <c r="G575" i="2"/>
  <c r="G576" i="2"/>
  <c r="G577" i="2"/>
  <c r="G578" i="2"/>
  <c r="G579" i="2"/>
  <c r="G580" i="2"/>
  <c r="G581" i="2"/>
  <c r="G582" i="2"/>
  <c r="G583" i="2"/>
  <c r="G584" i="2"/>
  <c r="G585" i="2"/>
  <c r="G586" i="2"/>
  <c r="G587" i="2"/>
  <c r="G588" i="2"/>
  <c r="G589" i="2"/>
  <c r="G590" i="2"/>
  <c r="G591" i="2"/>
  <c r="G592" i="2"/>
  <c r="G593" i="2"/>
  <c r="G594" i="2"/>
  <c r="G595" i="2"/>
  <c r="G596" i="2"/>
  <c r="G597" i="2"/>
  <c r="G598" i="2"/>
  <c r="G599" i="2"/>
  <c r="G600" i="2"/>
  <c r="G601" i="2"/>
  <c r="G602" i="2"/>
  <c r="G603" i="2"/>
  <c r="G604" i="2"/>
  <c r="G605" i="2"/>
  <c r="G606" i="2"/>
  <c r="G607" i="2"/>
  <c r="G608" i="2"/>
  <c r="G609" i="2"/>
  <c r="G610" i="2"/>
  <c r="G611" i="2"/>
  <c r="G612" i="2"/>
  <c r="G613" i="2"/>
  <c r="G614" i="2"/>
  <c r="G615" i="2"/>
  <c r="G616" i="2"/>
  <c r="G617" i="2"/>
  <c r="G618" i="2"/>
  <c r="G619" i="2"/>
  <c r="G620" i="2"/>
  <c r="G621" i="2"/>
  <c r="G622" i="2"/>
  <c r="G623" i="2"/>
  <c r="G624" i="2"/>
  <c r="G625" i="2"/>
  <c r="G626" i="2"/>
  <c r="G627" i="2"/>
  <c r="G628" i="2"/>
  <c r="G629" i="2"/>
  <c r="G630" i="2"/>
  <c r="G631" i="2"/>
  <c r="G632" i="2"/>
  <c r="G633" i="2"/>
  <c r="G634" i="2"/>
  <c r="G635" i="2"/>
  <c r="G636" i="2"/>
  <c r="G637" i="2"/>
  <c r="G638" i="2"/>
  <c r="G639" i="2"/>
  <c r="G640" i="2"/>
  <c r="G641" i="2"/>
  <c r="G642" i="2"/>
  <c r="G643" i="2"/>
  <c r="G644" i="2"/>
  <c r="G645" i="2"/>
  <c r="G646" i="2"/>
  <c r="G647" i="2"/>
  <c r="G648" i="2"/>
  <c r="G649" i="2"/>
  <c r="G650" i="2"/>
  <c r="G651" i="2"/>
  <c r="G652" i="2"/>
  <c r="G653" i="2"/>
  <c r="G654" i="2"/>
  <c r="G655" i="2"/>
  <c r="G656" i="2"/>
  <c r="G657" i="2"/>
  <c r="G658" i="2"/>
  <c r="G659" i="2"/>
  <c r="G660" i="2"/>
  <c r="G661" i="2"/>
  <c r="G662" i="2"/>
  <c r="G663" i="2"/>
  <c r="G664" i="2"/>
  <c r="G665" i="2"/>
  <c r="G666" i="2"/>
  <c r="G667" i="2"/>
  <c r="G668" i="2"/>
  <c r="G669" i="2"/>
  <c r="G670" i="2"/>
  <c r="G671" i="2"/>
  <c r="G672" i="2"/>
  <c r="G673" i="2"/>
  <c r="G674" i="2"/>
  <c r="G675" i="2"/>
  <c r="G676" i="2"/>
  <c r="G677" i="2"/>
  <c r="G678" i="2"/>
  <c r="G679" i="2"/>
  <c r="G680" i="2"/>
  <c r="G681" i="2"/>
  <c r="G682" i="2"/>
  <c r="G683" i="2"/>
  <c r="G684" i="2"/>
  <c r="G685" i="2"/>
  <c r="G686" i="2"/>
  <c r="G687" i="2"/>
  <c r="G688" i="2"/>
  <c r="G689" i="2"/>
  <c r="G690" i="2"/>
  <c r="G691" i="2"/>
  <c r="G692" i="2"/>
  <c r="G693" i="2"/>
  <c r="G694" i="2"/>
  <c r="G695" i="2"/>
  <c r="G696" i="2"/>
  <c r="G697" i="2"/>
  <c r="G698" i="2"/>
  <c r="G699" i="2"/>
  <c r="G700" i="2"/>
  <c r="G701" i="2"/>
  <c r="G702" i="2"/>
  <c r="G703" i="2"/>
  <c r="G704" i="2"/>
  <c r="G705" i="2"/>
  <c r="G706" i="2"/>
  <c r="G707" i="2"/>
  <c r="G708" i="2"/>
  <c r="G709" i="2"/>
  <c r="G710" i="2"/>
  <c r="G711" i="2"/>
  <c r="G712" i="2"/>
  <c r="G713" i="2"/>
  <c r="G714" i="2"/>
  <c r="G715" i="2"/>
  <c r="G716" i="2"/>
  <c r="G717" i="2"/>
  <c r="G718" i="2"/>
  <c r="G719" i="2"/>
  <c r="G720" i="2"/>
  <c r="G721" i="2"/>
  <c r="G722" i="2"/>
  <c r="G723" i="2"/>
  <c r="G724" i="2"/>
  <c r="G725" i="2"/>
  <c r="G726" i="2"/>
  <c r="G727" i="2"/>
  <c r="G728" i="2"/>
  <c r="G729" i="2"/>
  <c r="G730" i="2"/>
  <c r="G731" i="2"/>
  <c r="G732" i="2"/>
  <c r="G733" i="2"/>
  <c r="G734" i="2"/>
  <c r="G735" i="2"/>
  <c r="G736" i="2"/>
  <c r="G737" i="2"/>
  <c r="G738" i="2"/>
  <c r="G739" i="2"/>
  <c r="G740" i="2"/>
  <c r="G741" i="2"/>
  <c r="G742" i="2"/>
  <c r="G743" i="2"/>
  <c r="G744" i="2"/>
  <c r="G745" i="2"/>
  <c r="G746" i="2"/>
  <c r="G747" i="2"/>
  <c r="G748" i="2"/>
  <c r="G749" i="2"/>
  <c r="G750" i="2"/>
  <c r="G751" i="2"/>
  <c r="G752" i="2"/>
  <c r="G753" i="2"/>
  <c r="G754" i="2"/>
  <c r="G755" i="2"/>
  <c r="G756" i="2"/>
  <c r="G757" i="2"/>
  <c r="G758" i="2"/>
  <c r="G759" i="2"/>
  <c r="G760" i="2"/>
  <c r="G761" i="2"/>
  <c r="G762" i="2"/>
  <c r="G763" i="2"/>
  <c r="G764" i="2"/>
  <c r="G765" i="2"/>
  <c r="G766" i="2"/>
  <c r="G767" i="2"/>
  <c r="G768" i="2"/>
  <c r="G769" i="2"/>
  <c r="G770" i="2"/>
  <c r="G771" i="2"/>
  <c r="G772" i="2"/>
  <c r="G773" i="2"/>
  <c r="G774" i="2"/>
  <c r="G775" i="2"/>
  <c r="G776" i="2"/>
  <c r="G777" i="2"/>
  <c r="G778" i="2"/>
  <c r="G779" i="2"/>
  <c r="G780" i="2"/>
  <c r="G781" i="2"/>
  <c r="G782" i="2"/>
  <c r="G783" i="2"/>
  <c r="G784" i="2"/>
  <c r="G785" i="2"/>
  <c r="G786" i="2"/>
  <c r="G787" i="2"/>
  <c r="G788" i="2"/>
  <c r="G789" i="2"/>
  <c r="G790" i="2"/>
  <c r="G791" i="2"/>
  <c r="G792" i="2"/>
  <c r="G793" i="2"/>
  <c r="G794" i="2"/>
  <c r="G795" i="2"/>
  <c r="G796" i="2"/>
  <c r="G797" i="2"/>
  <c r="G798" i="2"/>
  <c r="G799" i="2"/>
  <c r="G800" i="2"/>
  <c r="G801" i="2"/>
  <c r="G802" i="2"/>
  <c r="G803" i="2"/>
  <c r="G804" i="2"/>
  <c r="G805" i="2"/>
  <c r="G806" i="2"/>
  <c r="G807" i="2"/>
  <c r="G808" i="2"/>
  <c r="G809" i="2"/>
  <c r="G810" i="2"/>
  <c r="G811" i="2"/>
  <c r="G812" i="2"/>
  <c r="G813" i="2"/>
  <c r="G814" i="2"/>
  <c r="G815" i="2"/>
  <c r="G816" i="2"/>
  <c r="G817" i="2"/>
  <c r="G818" i="2"/>
  <c r="G819" i="2"/>
  <c r="G820" i="2"/>
  <c r="G821" i="2"/>
  <c r="G822" i="2"/>
  <c r="G823" i="2"/>
  <c r="G824" i="2"/>
  <c r="G825" i="2"/>
  <c r="G826" i="2"/>
  <c r="G827" i="2"/>
  <c r="G828" i="2"/>
  <c r="G829" i="2"/>
  <c r="G830" i="2"/>
  <c r="G831" i="2"/>
  <c r="G832" i="2"/>
  <c r="G833" i="2"/>
  <c r="G834" i="2"/>
  <c r="G835" i="2"/>
  <c r="G836" i="2"/>
  <c r="G837" i="2"/>
  <c r="G838" i="2"/>
  <c r="G839" i="2"/>
  <c r="G840" i="2"/>
  <c r="G841" i="2"/>
  <c r="G842" i="2"/>
  <c r="G843" i="2"/>
  <c r="G844" i="2"/>
  <c r="G845" i="2"/>
  <c r="G846" i="2"/>
  <c r="G847" i="2"/>
  <c r="G848" i="2"/>
  <c r="G849" i="2"/>
  <c r="G850" i="2"/>
  <c r="G851" i="2"/>
  <c r="G852" i="2"/>
  <c r="G853" i="2"/>
  <c r="G854" i="2"/>
  <c r="G855" i="2"/>
  <c r="G856" i="2"/>
  <c r="G857" i="2"/>
  <c r="G858" i="2"/>
  <c r="G859" i="2"/>
  <c r="G860" i="2"/>
  <c r="G861" i="2"/>
  <c r="G862" i="2"/>
  <c r="G863" i="2"/>
  <c r="G864" i="2"/>
  <c r="G865" i="2"/>
  <c r="G866" i="2"/>
  <c r="G867" i="2"/>
  <c r="G868" i="2"/>
  <c r="G869" i="2"/>
  <c r="G870" i="2"/>
  <c r="G871" i="2"/>
  <c r="G872" i="2"/>
  <c r="G873" i="2"/>
  <c r="G874" i="2"/>
  <c r="G875" i="2"/>
  <c r="G876" i="2"/>
  <c r="G877" i="2"/>
  <c r="G878" i="2"/>
  <c r="G879" i="2"/>
  <c r="G880" i="2"/>
  <c r="G881" i="2"/>
  <c r="G882" i="2"/>
  <c r="G883" i="2"/>
  <c r="G884" i="2"/>
  <c r="G885" i="2"/>
  <c r="G886" i="2"/>
  <c r="G887" i="2"/>
  <c r="G888" i="2"/>
  <c r="G889" i="2"/>
  <c r="G890" i="2"/>
  <c r="G891" i="2"/>
  <c r="G892" i="2"/>
  <c r="G893" i="2"/>
  <c r="G894" i="2"/>
  <c r="G895" i="2"/>
  <c r="G896" i="2"/>
  <c r="G897" i="2"/>
  <c r="G898" i="2"/>
  <c r="G899" i="2"/>
  <c r="G900" i="2"/>
  <c r="G901" i="2"/>
  <c r="G902" i="2"/>
  <c r="G903" i="2"/>
  <c r="G904" i="2"/>
  <c r="G905" i="2"/>
  <c r="G906" i="2"/>
  <c r="G907" i="2"/>
  <c r="G908" i="2"/>
  <c r="G909" i="2"/>
  <c r="G910" i="2"/>
  <c r="G911" i="2"/>
  <c r="G912" i="2"/>
  <c r="G913" i="2"/>
  <c r="G914" i="2"/>
  <c r="G915" i="2"/>
  <c r="G916" i="2"/>
  <c r="G917" i="2"/>
  <c r="G918" i="2"/>
  <c r="G919" i="2"/>
  <c r="G920" i="2"/>
  <c r="G921" i="2"/>
  <c r="G922" i="2"/>
  <c r="G923" i="2"/>
  <c r="G924" i="2"/>
  <c r="G925" i="2"/>
  <c r="G926" i="2"/>
  <c r="G927" i="2"/>
  <c r="G928" i="2"/>
  <c r="G929" i="2"/>
  <c r="G930" i="2"/>
  <c r="G931" i="2"/>
  <c r="G932" i="2"/>
  <c r="G933" i="2"/>
  <c r="G934" i="2"/>
  <c r="G935" i="2"/>
  <c r="G936" i="2"/>
  <c r="G937" i="2"/>
  <c r="G938" i="2"/>
  <c r="G939" i="2"/>
  <c r="G940" i="2"/>
  <c r="G941" i="2"/>
  <c r="G942" i="2"/>
  <c r="G943" i="2"/>
  <c r="G944" i="2"/>
  <c r="G945" i="2"/>
  <c r="G946" i="2"/>
  <c r="G947" i="2"/>
  <c r="G948" i="2"/>
  <c r="G949" i="2"/>
  <c r="G950" i="2"/>
  <c r="G951" i="2"/>
  <c r="G952" i="2"/>
  <c r="G953" i="2"/>
  <c r="G954" i="2"/>
  <c r="G955" i="2"/>
  <c r="G956" i="2"/>
  <c r="G957" i="2"/>
  <c r="G958" i="2"/>
  <c r="G959" i="2"/>
  <c r="G960" i="2"/>
  <c r="G961" i="2"/>
  <c r="G962" i="2"/>
  <c r="G963" i="2"/>
  <c r="G964" i="2"/>
  <c r="G965" i="2"/>
  <c r="G966" i="2"/>
  <c r="G967" i="2"/>
  <c r="G968" i="2"/>
  <c r="G969" i="2"/>
  <c r="G970" i="2"/>
  <c r="G971" i="2"/>
  <c r="G972" i="2"/>
  <c r="G973" i="2"/>
  <c r="G974" i="2"/>
  <c r="G975" i="2"/>
  <c r="G976" i="2"/>
  <c r="G977" i="2"/>
  <c r="G978" i="2"/>
  <c r="G979" i="2"/>
  <c r="G980" i="2"/>
  <c r="G981" i="2"/>
  <c r="G982" i="2"/>
  <c r="G983" i="2"/>
  <c r="G984" i="2"/>
  <c r="G985" i="2"/>
  <c r="G986" i="2"/>
  <c r="G987" i="2"/>
  <c r="G988" i="2"/>
  <c r="G989" i="2"/>
  <c r="G990" i="2"/>
  <c r="G991" i="2"/>
  <c r="G992" i="2"/>
  <c r="G993" i="2"/>
  <c r="G994" i="2"/>
  <c r="G995" i="2"/>
  <c r="G996" i="2"/>
  <c r="G997" i="2"/>
  <c r="G998" i="2"/>
  <c r="G999" i="2"/>
  <c r="G1000" i="2"/>
  <c r="G2" i="2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B3" i="5"/>
  <c r="B4" i="5"/>
  <c r="B5" i="5"/>
  <c r="B6" i="5"/>
  <c r="B7" i="5"/>
  <c r="B8" i="5"/>
  <c r="B9" i="5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36" i="5"/>
  <c r="B37" i="5"/>
  <c r="B38" i="5"/>
  <c r="B39" i="5"/>
  <c r="B40" i="5"/>
  <c r="B41" i="5"/>
  <c r="B42" i="5"/>
  <c r="B43" i="5"/>
  <c r="B44" i="5"/>
  <c r="B45" i="5"/>
  <c r="B46" i="5"/>
  <c r="B47" i="5"/>
  <c r="B48" i="5"/>
  <c r="B49" i="5"/>
  <c r="B50" i="5"/>
  <c r="B51" i="5"/>
  <c r="B52" i="5"/>
  <c r="B53" i="5"/>
  <c r="B54" i="5"/>
  <c r="B2" i="5"/>
  <c r="C3" i="5"/>
  <c r="C4" i="5"/>
  <c r="C5" i="5"/>
  <c r="C6" i="5"/>
  <c r="C7" i="5"/>
  <c r="C8" i="5"/>
  <c r="C9" i="5"/>
  <c r="C10" i="5"/>
  <c r="C11" i="5"/>
  <c r="C12" i="5"/>
  <c r="C13" i="5"/>
  <c r="C14" i="5"/>
  <c r="C15" i="5"/>
  <c r="C16" i="5"/>
  <c r="C17" i="5"/>
  <c r="C18" i="5"/>
  <c r="C19" i="5"/>
  <c r="C20" i="5"/>
  <c r="C21" i="5"/>
  <c r="C22" i="5"/>
  <c r="C23" i="5"/>
  <c r="C24" i="5"/>
  <c r="C25" i="5"/>
  <c r="C26" i="5"/>
  <c r="C27" i="5"/>
  <c r="C28" i="5"/>
  <c r="C29" i="5"/>
  <c r="C30" i="5"/>
  <c r="C31" i="5"/>
  <c r="C32" i="5"/>
  <c r="C33" i="5"/>
  <c r="C34" i="5"/>
  <c r="C35" i="5"/>
  <c r="C36" i="5"/>
  <c r="C37" i="5"/>
  <c r="C38" i="5"/>
  <c r="C39" i="5"/>
  <c r="C40" i="5"/>
  <c r="C41" i="5"/>
  <c r="C42" i="5"/>
  <c r="C43" i="5"/>
  <c r="C44" i="5"/>
  <c r="C45" i="5"/>
  <c r="C46" i="5"/>
  <c r="C47" i="5"/>
  <c r="C48" i="5"/>
  <c r="C49" i="5"/>
  <c r="C50" i="5"/>
  <c r="C51" i="5"/>
  <c r="C52" i="5"/>
  <c r="C53" i="5"/>
  <c r="C54" i="5"/>
  <c r="C2" i="5"/>
  <c r="A2" i="5" l="1"/>
  <c r="C2" i="1" s="1"/>
  <c r="C13" i="1" s="1"/>
  <c r="C15" i="1" l="1"/>
  <c r="C9" i="1"/>
  <c r="C16" i="1"/>
  <c r="C11" i="1"/>
  <c r="C14" i="1"/>
  <c r="C3" i="1"/>
  <c r="C4" i="1"/>
  <c r="C17" i="1"/>
  <c r="C12" i="1"/>
  <c r="C10" i="1"/>
  <c r="C7" i="1"/>
  <c r="C8" i="1"/>
  <c r="D19" i="1" l="1"/>
</calcChain>
</file>

<file path=xl/comments1.xml><?xml version="1.0" encoding="utf-8"?>
<comments xmlns="http://schemas.openxmlformats.org/spreadsheetml/2006/main">
  <authors>
    <author>Auteur</author>
  </authors>
  <commentList>
    <comment ref="C6" authorId="0">
      <text>
        <r>
          <rPr>
            <b/>
            <sz val="9"/>
            <color indexed="81"/>
            <rFont val="Tahoma"/>
            <charset val="1"/>
          </rPr>
          <t>Moyenne du semestre 1</t>
        </r>
      </text>
    </comment>
    <comment ref="D6" authorId="0">
      <text>
        <r>
          <rPr>
            <b/>
            <sz val="9"/>
            <color indexed="81"/>
            <rFont val="Tahoma"/>
            <charset val="1"/>
          </rPr>
          <t xml:space="preserve">Auteur:
</t>
        </r>
      </text>
    </comment>
  </commentList>
</comments>
</file>

<file path=xl/comments2.xml><?xml version="1.0" encoding="utf-8"?>
<comments xmlns="http://schemas.openxmlformats.org/spreadsheetml/2006/main">
  <authors>
    <author>Auteur</author>
  </authors>
  <commentList>
    <comment ref="B1" authorId="0">
      <text>
        <r>
          <rPr>
            <b/>
            <sz val="9"/>
            <color indexed="81"/>
            <rFont val="Tahoma"/>
            <family val="2"/>
          </rPr>
          <t>Prénom de l'élève en fonction de son n° étudiant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" authorId="0">
      <text>
        <r>
          <rPr>
            <b/>
            <sz val="9"/>
            <color indexed="81"/>
            <rFont val="Tahoma"/>
            <family val="2"/>
          </rPr>
          <t>Nom de l'élève en fonction de son n°étudiant</t>
        </r>
      </text>
    </comment>
    <comment ref="D1" authorId="0">
      <text>
        <r>
          <rPr>
            <b/>
            <sz val="9"/>
            <color indexed="81"/>
            <rFont val="Tahoma"/>
            <family val="2"/>
          </rPr>
          <t xml:space="preserve">Dans les lignes :  
</t>
        </r>
        <r>
          <rPr>
            <sz val="9"/>
            <color indexed="81"/>
            <rFont val="Tahoma"/>
            <family val="2"/>
          </rPr>
          <t>moyenne générale de l'élève</t>
        </r>
        <r>
          <rPr>
            <b/>
            <sz val="9"/>
            <color indexed="81"/>
            <rFont val="Tahoma"/>
            <family val="2"/>
          </rPr>
          <t xml:space="preserve">
Dans la dernière ligne :
</t>
        </r>
        <r>
          <rPr>
            <sz val="9"/>
            <color indexed="81"/>
            <rFont val="Tahoma"/>
            <family val="2"/>
          </rPr>
          <t>moyenne générale de la classe</t>
        </r>
      </text>
    </comment>
  </commentList>
</comments>
</file>

<file path=xl/comments3.xml><?xml version="1.0" encoding="utf-8"?>
<comments xmlns="http://schemas.openxmlformats.org/spreadsheetml/2006/main">
  <authors>
    <author>Auteur</author>
  </authors>
  <commentList>
    <comment ref="A1" authorId="0">
      <text>
        <r>
          <rPr>
            <b/>
            <sz val="9"/>
            <color indexed="81"/>
            <rFont val="Tahoma"/>
            <family val="2"/>
          </rPr>
          <t>Identifiant de la ligne
(Ne pas modifier)</t>
        </r>
      </text>
    </comment>
    <comment ref="B1" authorId="0">
      <text>
        <r>
          <rPr>
            <b/>
            <sz val="9"/>
            <color indexed="81"/>
            <rFont val="Tahoma"/>
            <family val="2"/>
          </rPr>
          <t>N° étudiant</t>
        </r>
      </text>
    </comment>
    <comment ref="C1" authorId="0">
      <text>
        <r>
          <rPr>
            <b/>
            <sz val="9"/>
            <color indexed="81"/>
            <rFont val="Tahoma"/>
            <family val="2"/>
          </rPr>
          <t>N° étudiant (ne pas modifier)</t>
        </r>
      </text>
    </comment>
    <comment ref="E1" authorId="0">
      <text>
        <r>
          <rPr>
            <b/>
            <sz val="9"/>
            <color indexed="81"/>
            <rFont val="Tahoma"/>
            <family val="2"/>
          </rPr>
          <t>Appréciation de l'enseignant</t>
        </r>
      </text>
    </comment>
  </commentList>
</comments>
</file>

<file path=xl/comments4.xml><?xml version="1.0" encoding="utf-8"?>
<comments xmlns="http://schemas.openxmlformats.org/spreadsheetml/2006/main">
  <authors>
    <author>Auteur</author>
  </authors>
  <commentList>
    <comment ref="A1" authorId="0">
      <text>
        <r>
          <rPr>
            <b/>
            <sz val="9"/>
            <color indexed="81"/>
            <rFont val="Tahoma"/>
            <family val="2"/>
          </rPr>
          <t>N° étudiant</t>
        </r>
      </text>
    </comment>
    <comment ref="B1" authorId="0">
      <text>
        <r>
          <rPr>
            <b/>
            <sz val="9"/>
            <color indexed="81"/>
            <rFont val="Tahoma"/>
            <family val="2"/>
          </rPr>
          <t>N° étudiant</t>
        </r>
      </text>
    </comment>
    <comment ref="D1" authorId="0">
      <text>
        <r>
          <rPr>
            <b/>
            <sz val="9"/>
            <color indexed="81"/>
            <rFont val="Tahoma"/>
            <family val="2"/>
          </rPr>
          <t>Dénommination du devoir</t>
        </r>
      </text>
    </comment>
  </commentList>
</comments>
</file>

<file path=xl/sharedStrings.xml><?xml version="1.0" encoding="utf-8"?>
<sst xmlns="http://schemas.openxmlformats.org/spreadsheetml/2006/main" count="216" uniqueCount="97">
  <si>
    <t>N° étudiant</t>
  </si>
  <si>
    <t>Prénom</t>
  </si>
  <si>
    <t>Nom</t>
  </si>
  <si>
    <t>Yassin</t>
  </si>
  <si>
    <t>ABDOU SOILIHI</t>
  </si>
  <si>
    <t>Nayfou</t>
  </si>
  <si>
    <t>Fred</t>
  </si>
  <si>
    <t>Yassine</t>
  </si>
  <si>
    <t>Lucie</t>
  </si>
  <si>
    <t>Alizée</t>
  </si>
  <si>
    <t>Nicolas</t>
  </si>
  <si>
    <t>Sarah</t>
  </si>
  <si>
    <t>Valentin</t>
  </si>
  <si>
    <t>Camille</t>
  </si>
  <si>
    <t>Jordan</t>
  </si>
  <si>
    <t>Corentin</t>
  </si>
  <si>
    <t>Justin</t>
  </si>
  <si>
    <t>Viji</t>
  </si>
  <si>
    <t>Samira</t>
  </si>
  <si>
    <t>José</t>
  </si>
  <si>
    <t>Océane</t>
  </si>
  <si>
    <t>Aliéva</t>
  </si>
  <si>
    <t>Emre</t>
  </si>
  <si>
    <t>Amélie</t>
  </si>
  <si>
    <t>Maryam</t>
  </si>
  <si>
    <t>Alexis</t>
  </si>
  <si>
    <t>Maëva</t>
  </si>
  <si>
    <t>Héléna</t>
  </si>
  <si>
    <t>Emilie</t>
  </si>
  <si>
    <t>Christelle</t>
  </si>
  <si>
    <t>Benoit</t>
  </si>
  <si>
    <t>Gulhan</t>
  </si>
  <si>
    <t>AHMIDOUCH</t>
  </si>
  <si>
    <t>ANQUETIL</t>
  </si>
  <si>
    <t>ARAR</t>
  </si>
  <si>
    <t>Mombili</t>
  </si>
  <si>
    <t>BELIBANGA-GUEDIBERET</t>
  </si>
  <si>
    <t>BIGOTTE</t>
  </si>
  <si>
    <t>BRASSELEUR</t>
  </si>
  <si>
    <t>DAUDIER</t>
  </si>
  <si>
    <t>DELATTRE</t>
  </si>
  <si>
    <t>DOITTEE</t>
  </si>
  <si>
    <t>DUBOIS</t>
  </si>
  <si>
    <t>HARDOUIN</t>
  </si>
  <si>
    <t>HOUDAS</t>
  </si>
  <si>
    <t>JAMBOUT</t>
  </si>
  <si>
    <t>KANNAN</t>
  </si>
  <si>
    <t>LAFRAM</t>
  </si>
  <si>
    <t>MBUMBA MBUDI</t>
  </si>
  <si>
    <t>MONTEIRO</t>
  </si>
  <si>
    <t>MOUNIAMY</t>
  </si>
  <si>
    <t>OCAL</t>
  </si>
  <si>
    <t>OLIVETTE</t>
  </si>
  <si>
    <t>OU-LHOUSSAINE</t>
  </si>
  <si>
    <t>RAVISE</t>
  </si>
  <si>
    <t>SOUL</t>
  </si>
  <si>
    <t>SUPLISSON</t>
  </si>
  <si>
    <t>VACQUEREL</t>
  </si>
  <si>
    <t>VASCONSERVE</t>
  </si>
  <si>
    <t>VILLAIN</t>
  </si>
  <si>
    <t>YILDIZ</t>
  </si>
  <si>
    <t>Matière</t>
  </si>
  <si>
    <t>Coefficient</t>
  </si>
  <si>
    <t>Activités professionnelles</t>
  </si>
  <si>
    <t>Anglais</t>
  </si>
  <si>
    <t>Droit</t>
  </si>
  <si>
    <t>Economie</t>
  </si>
  <si>
    <t>Français</t>
  </si>
  <si>
    <t>Gestion financière</t>
  </si>
  <si>
    <t>Gestion fiscale</t>
  </si>
  <si>
    <t>Gestion prévisionnelle</t>
  </si>
  <si>
    <t>Management des entreprises</t>
  </si>
  <si>
    <t>Mathématiques</t>
  </si>
  <si>
    <t>Organisation du SI comptable</t>
  </si>
  <si>
    <t>Appréciation</t>
  </si>
  <si>
    <t>Moyenne</t>
  </si>
  <si>
    <t>Sélectionner un élève :</t>
  </si>
  <si>
    <t>Nom/Prénom</t>
  </si>
  <si>
    <t>Moyenne générale</t>
  </si>
  <si>
    <r>
      <rPr>
        <b/>
        <sz val="11"/>
        <color theme="1"/>
        <rFont val="Calibri"/>
        <family val="2"/>
        <scheme val="minor"/>
      </rPr>
      <t>Appréciation globale :</t>
    </r>
    <r>
      <rPr>
        <sz val="11"/>
        <color theme="1"/>
        <rFont val="Calibri"/>
        <family val="2"/>
        <scheme val="minor"/>
      </rPr>
      <t xml:space="preserve"> élève super cool, et tout et tout.</t>
    </r>
  </si>
  <si>
    <t>Le JJ/MM/AAAA, à Orléans :</t>
  </si>
  <si>
    <t>Elève</t>
  </si>
  <si>
    <t>Devoir</t>
  </si>
  <si>
    <t>Note</t>
  </si>
  <si>
    <t>Nayfou ABDOU SOILIHI</t>
  </si>
  <si>
    <t>Bulletin du semestre</t>
  </si>
  <si>
    <t>Coefficient &gt;&gt;&gt;&gt;&gt;</t>
  </si>
  <si>
    <t>Coef.</t>
  </si>
  <si>
    <t>Gain</t>
  </si>
  <si>
    <t>N°étudiant</t>
  </si>
  <si>
    <t>Devoir n°1</t>
  </si>
  <si>
    <t>Devoir n°2</t>
  </si>
  <si>
    <t>Yassin AHMIDOUCH</t>
  </si>
  <si>
    <t>Id</t>
  </si>
  <si>
    <t>Bon travail</t>
  </si>
  <si>
    <t>Assez bon travail. De l'investissement!</t>
  </si>
  <si>
    <t>Tu gères! C'est cool!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</si>
</sst>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indexed="81"/>
      <name val="Tahoma"/>
      <charset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14999847407452621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thin">
        <color theme="9"/>
      </left>
      <right/>
      <top style="thin">
        <color theme="9"/>
      </top>
      <bottom/>
      <diagonal/>
    </border>
    <border>
      <left/>
      <right/>
      <top style="thin">
        <color theme="9"/>
      </top>
      <bottom/>
      <diagonal/>
    </border>
    <border>
      <left/>
      <right style="thin">
        <color theme="9"/>
      </right>
      <top style="thin">
        <color theme="9"/>
      </top>
      <bottom/>
      <diagonal/>
    </border>
    <border>
      <left style="thin">
        <color theme="9"/>
      </left>
      <right/>
      <top/>
      <bottom/>
      <diagonal/>
    </border>
    <border>
      <left/>
      <right style="thin">
        <color theme="9"/>
      </right>
      <top/>
      <bottom/>
      <diagonal/>
    </border>
    <border>
      <left style="thin">
        <color theme="9"/>
      </left>
      <right/>
      <top/>
      <bottom style="thin">
        <color theme="9"/>
      </bottom>
      <diagonal/>
    </border>
    <border>
      <left/>
      <right/>
      <top/>
      <bottom style="thin">
        <color theme="9"/>
      </bottom>
      <diagonal/>
    </border>
    <border>
      <left/>
      <right style="thin">
        <color theme="9"/>
      </right>
      <top/>
      <bottom style="thin">
        <color theme="9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2" borderId="0" xfId="0" applyFill="1" applyAlignment="1">
      <alignment horizontal="center"/>
    </xf>
    <xf numFmtId="0" fontId="0" fillId="3" borderId="0" xfId="0" applyFill="1" applyAlignment="1">
      <alignment vertical="center"/>
    </xf>
    <xf numFmtId="0" fontId="0" fillId="4" borderId="0" xfId="0" applyFill="1" applyAlignment="1">
      <alignment vertical="center"/>
    </xf>
    <xf numFmtId="0" fontId="0" fillId="3" borderId="1" xfId="0" applyFill="1" applyBorder="1" applyAlignment="1">
      <alignment vertical="center"/>
    </xf>
    <xf numFmtId="0" fontId="0" fillId="4" borderId="0" xfId="0" applyFill="1" applyAlignment="1">
      <alignment horizontal="center"/>
    </xf>
    <xf numFmtId="0" fontId="0" fillId="4" borderId="14" xfId="0" applyFill="1" applyBorder="1" applyAlignment="1">
      <alignment horizontal="left" vertical="center"/>
    </xf>
    <xf numFmtId="0" fontId="0" fillId="4" borderId="13" xfId="0" applyFill="1" applyBorder="1" applyAlignment="1">
      <alignment horizontal="left" vertical="center"/>
    </xf>
    <xf numFmtId="0" fontId="0" fillId="4" borderId="15" xfId="0" applyFill="1" applyBorder="1" applyAlignment="1">
      <alignment vertical="center"/>
    </xf>
    <xf numFmtId="0" fontId="0" fillId="4" borderId="14" xfId="0" applyFill="1" applyBorder="1" applyAlignment="1">
      <alignment vertical="center"/>
    </xf>
    <xf numFmtId="0" fontId="2" fillId="4" borderId="0" xfId="0" applyFont="1" applyFill="1" applyAlignment="1">
      <alignment vertical="center"/>
    </xf>
    <xf numFmtId="0" fontId="2" fillId="4" borderId="0" xfId="0" applyFont="1" applyFill="1"/>
    <xf numFmtId="0" fontId="1" fillId="4" borderId="0" xfId="0" applyFont="1" applyFill="1" applyAlignment="1">
      <alignment horizontal="center" vertical="center"/>
    </xf>
    <xf numFmtId="0" fontId="1" fillId="5" borderId="16" xfId="0" applyFont="1" applyFill="1" applyBorder="1" applyAlignment="1">
      <alignment horizontal="center" vertical="center"/>
    </xf>
    <xf numFmtId="0" fontId="1" fillId="5" borderId="17" xfId="0" applyFont="1" applyFill="1" applyBorder="1" applyAlignment="1">
      <alignment horizontal="center" vertical="center"/>
    </xf>
    <xf numFmtId="0" fontId="1" fillId="9" borderId="17" xfId="0" applyFont="1" applyFill="1" applyBorder="1" applyAlignment="1">
      <alignment horizontal="center" vertical="center"/>
    </xf>
    <xf numFmtId="0" fontId="7" fillId="7" borderId="17" xfId="0" applyFont="1" applyFill="1" applyBorder="1" applyAlignment="1">
      <alignment horizontal="center" vertical="center"/>
    </xf>
    <xf numFmtId="0" fontId="7" fillId="7" borderId="18" xfId="0" applyFont="1" applyFill="1" applyBorder="1" applyAlignment="1">
      <alignment horizontal="center" vertical="center"/>
    </xf>
    <xf numFmtId="0" fontId="0" fillId="3" borderId="19" xfId="0" applyFill="1" applyBorder="1" applyAlignment="1">
      <alignment vertical="center"/>
    </xf>
    <xf numFmtId="0" fontId="0" fillId="3" borderId="20" xfId="0" applyFill="1" applyBorder="1" applyAlignment="1">
      <alignment vertical="center"/>
    </xf>
    <xf numFmtId="0" fontId="1" fillId="13" borderId="1" xfId="0" applyFont="1" applyFill="1" applyBorder="1" applyAlignment="1">
      <alignment horizontal="center" vertical="center"/>
    </xf>
    <xf numFmtId="0" fontId="1" fillId="13" borderId="1" xfId="0" applyFont="1" applyFill="1" applyBorder="1" applyAlignment="1">
      <alignment vertical="center"/>
    </xf>
    <xf numFmtId="0" fontId="0" fillId="3" borderId="23" xfId="0" applyFill="1" applyBorder="1" applyAlignment="1">
      <alignment vertical="center"/>
    </xf>
    <xf numFmtId="0" fontId="0" fillId="3" borderId="24" xfId="0" applyFill="1" applyBorder="1" applyAlignment="1">
      <alignment vertical="center"/>
    </xf>
    <xf numFmtId="0" fontId="0" fillId="3" borderId="25" xfId="0" applyFill="1" applyBorder="1" applyAlignment="1">
      <alignment vertical="center"/>
    </xf>
    <xf numFmtId="0" fontId="0" fillId="3" borderId="26" xfId="0" applyFill="1" applyBorder="1" applyAlignment="1">
      <alignment vertical="center"/>
    </xf>
    <xf numFmtId="0" fontId="0" fillId="3" borderId="27" xfId="0" applyFill="1" applyBorder="1" applyAlignment="1">
      <alignment vertical="center"/>
    </xf>
    <xf numFmtId="0" fontId="0" fillId="3" borderId="0" xfId="0" applyFill="1" applyBorder="1" applyAlignment="1">
      <alignment vertical="center"/>
    </xf>
    <xf numFmtId="0" fontId="0" fillId="3" borderId="28" xfId="0" applyFill="1" applyBorder="1" applyAlignment="1">
      <alignment vertical="center"/>
    </xf>
    <xf numFmtId="0" fontId="0" fillId="3" borderId="29" xfId="0" applyFill="1" applyBorder="1" applyAlignment="1">
      <alignment vertical="center"/>
    </xf>
    <xf numFmtId="0" fontId="0" fillId="3" borderId="30" xfId="0" applyFill="1" applyBorder="1" applyAlignment="1">
      <alignment vertical="center"/>
    </xf>
    <xf numFmtId="0" fontId="0" fillId="3" borderId="15" xfId="0" applyFill="1" applyBorder="1"/>
    <xf numFmtId="0" fontId="0" fillId="3" borderId="14" xfId="0" applyFill="1" applyBorder="1"/>
    <xf numFmtId="0" fontId="0" fillId="3" borderId="13" xfId="0" applyFill="1" applyBorder="1"/>
    <xf numFmtId="0" fontId="1" fillId="2" borderId="17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4" borderId="17" xfId="0" applyFont="1" applyFill="1" applyBorder="1" applyAlignment="1">
      <alignment horizontal="center" vertical="center"/>
    </xf>
    <xf numFmtId="0" fontId="7" fillId="10" borderId="17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left" vertical="center"/>
    </xf>
    <xf numFmtId="2" fontId="0" fillId="3" borderId="1" xfId="0" applyNumberFormat="1" applyFill="1" applyBorder="1" applyAlignment="1">
      <alignment horizontal="center" vertical="center"/>
    </xf>
    <xf numFmtId="0" fontId="1" fillId="14" borderId="17" xfId="0" applyFont="1" applyFill="1" applyBorder="1" applyAlignment="1">
      <alignment horizontal="center"/>
    </xf>
    <xf numFmtId="0" fontId="0" fillId="14" borderId="14" xfId="0" applyFill="1" applyBorder="1"/>
    <xf numFmtId="0" fontId="1" fillId="14" borderId="18" xfId="0" applyFont="1" applyFill="1" applyBorder="1" applyAlignment="1">
      <alignment horizontal="center"/>
    </xf>
    <xf numFmtId="0" fontId="0" fillId="14" borderId="13" xfId="0" applyFill="1" applyBorder="1"/>
    <xf numFmtId="2" fontId="0" fillId="3" borderId="1" xfId="0" applyNumberFormat="1" applyFill="1" applyBorder="1" applyAlignment="1">
      <alignment vertical="center"/>
    </xf>
    <xf numFmtId="2" fontId="0" fillId="3" borderId="20" xfId="0" applyNumberFormat="1" applyFill="1" applyBorder="1" applyAlignment="1">
      <alignment horizontal="left" vertical="center"/>
    </xf>
    <xf numFmtId="2" fontId="0" fillId="12" borderId="20" xfId="0" applyNumberFormat="1" applyFill="1" applyBorder="1" applyAlignment="1">
      <alignment vertical="center"/>
    </xf>
    <xf numFmtId="2" fontId="6" fillId="11" borderId="21" xfId="0" applyNumberFormat="1" applyFont="1" applyFill="1" applyBorder="1" applyAlignment="1">
      <alignment vertical="center"/>
    </xf>
    <xf numFmtId="2" fontId="0" fillId="8" borderId="22" xfId="0" applyNumberFormat="1" applyFill="1" applyBorder="1" applyAlignment="1">
      <alignment horizontal="left" vertical="center"/>
    </xf>
    <xf numFmtId="0" fontId="0" fillId="3" borderId="1" xfId="0" applyFill="1" applyBorder="1" applyAlignment="1">
      <alignment horizontal="center" vertical="center"/>
    </xf>
    <xf numFmtId="0" fontId="0" fillId="3" borderId="4" xfId="0" applyFill="1" applyBorder="1" applyAlignment="1">
      <alignment horizontal="left" vertical="top"/>
    </xf>
    <xf numFmtId="0" fontId="0" fillId="3" borderId="3" xfId="0" applyFill="1" applyBorder="1" applyAlignment="1">
      <alignment horizontal="left" vertical="top"/>
    </xf>
    <xf numFmtId="0" fontId="0" fillId="3" borderId="5" xfId="0" applyFill="1" applyBorder="1" applyAlignment="1">
      <alignment horizontal="left" vertical="top"/>
    </xf>
    <xf numFmtId="0" fontId="0" fillId="3" borderId="2" xfId="0" applyFill="1" applyBorder="1" applyAlignment="1">
      <alignment horizontal="left" vertical="top"/>
    </xf>
    <xf numFmtId="0" fontId="0" fillId="3" borderId="0" xfId="0" applyFill="1" applyBorder="1" applyAlignment="1">
      <alignment horizontal="left" vertical="top"/>
    </xf>
    <xf numFmtId="0" fontId="0" fillId="3" borderId="6" xfId="0" applyFill="1" applyBorder="1" applyAlignment="1">
      <alignment horizontal="left" vertical="top"/>
    </xf>
    <xf numFmtId="0" fontId="0" fillId="3" borderId="7" xfId="0" applyFill="1" applyBorder="1" applyAlignment="1">
      <alignment horizontal="left" vertical="top"/>
    </xf>
    <xf numFmtId="0" fontId="0" fillId="3" borderId="8" xfId="0" applyFill="1" applyBorder="1" applyAlignment="1">
      <alignment horizontal="left" vertical="top"/>
    </xf>
    <xf numFmtId="0" fontId="0" fillId="3" borderId="9" xfId="0" applyFill="1" applyBorder="1" applyAlignment="1">
      <alignment horizontal="left" vertical="top"/>
    </xf>
    <xf numFmtId="0" fontId="0" fillId="3" borderId="10" xfId="0" applyFill="1" applyBorder="1" applyAlignment="1">
      <alignment horizontal="left" vertical="top"/>
    </xf>
    <xf numFmtId="0" fontId="0" fillId="3" borderId="11" xfId="0" applyFill="1" applyBorder="1" applyAlignment="1">
      <alignment horizontal="left" vertical="top"/>
    </xf>
    <xf numFmtId="0" fontId="0" fillId="3" borderId="12" xfId="0" applyFill="1" applyBorder="1" applyAlignment="1">
      <alignment horizontal="left" vertical="top"/>
    </xf>
    <xf numFmtId="0" fontId="1" fillId="3" borderId="2" xfId="0" applyFont="1" applyFill="1" applyBorder="1" applyAlignment="1">
      <alignment horizontal="center" vertical="center"/>
    </xf>
    <xf numFmtId="0" fontId="6" fillId="6" borderId="3" xfId="0" applyFont="1" applyFill="1" applyBorder="1" applyAlignment="1">
      <alignment horizontal="center" vertical="center"/>
    </xf>
    <xf numFmtId="0" fontId="0" fillId="10" borderId="31" xfId="0" applyFont="1" applyFill="1" applyBorder="1" applyAlignment="1">
      <alignment horizontal="center" vertical="center"/>
    </xf>
    <xf numFmtId="0" fontId="0" fillId="10" borderId="19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/>
    </xf>
    <xf numFmtId="0" fontId="1" fillId="14" borderId="16" xfId="0" applyFont="1" applyFill="1" applyBorder="1" applyAlignment="1">
      <alignment horizontal="center"/>
    </xf>
    <xf numFmtId="0" fontId="0" fillId="14" borderId="15" xfId="0" applyFill="1" applyBorder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P%20-%20bulletins%20scolair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lletin - élève"/>
      <sheetName val="Bulletin - classe"/>
      <sheetName val="Appréciations"/>
      <sheetName val="Notes"/>
      <sheetName val="Elèves"/>
      <sheetName val="Matières"/>
    </sheetNames>
    <sheetDataSet>
      <sheetData sheetId="0"/>
      <sheetData sheetId="1"/>
      <sheetData sheetId="2"/>
      <sheetData sheetId="3"/>
      <sheetData sheetId="4">
        <row r="1">
          <cell r="A1" t="str">
            <v>Nom/Prénom</v>
          </cell>
          <cell r="B1" t="str">
            <v>Prénom</v>
          </cell>
          <cell r="C1" t="str">
            <v>Nom</v>
          </cell>
          <cell r="D1" t="str">
            <v>N° étudiant</v>
          </cell>
          <cell r="E1" t="str">
            <v>Nom</v>
          </cell>
        </row>
        <row r="2">
          <cell r="A2" t="str">
            <v>Nayfou ABDOU SOILIHI</v>
          </cell>
          <cell r="B2" t="str">
            <v>Nayfou</v>
          </cell>
          <cell r="C2" t="str">
            <v>ABDOU SOILIHI</v>
          </cell>
          <cell r="D2">
            <v>1</v>
          </cell>
          <cell r="E2" t="str">
            <v>ABDOU SOILIHI</v>
          </cell>
        </row>
        <row r="3">
          <cell r="A3" t="str">
            <v>Yassin AHMIDOUCH</v>
          </cell>
          <cell r="B3" t="str">
            <v>Yassin</v>
          </cell>
          <cell r="C3" t="str">
            <v>AHMIDOUCH</v>
          </cell>
          <cell r="D3">
            <v>2</v>
          </cell>
          <cell r="E3" t="str">
            <v>AHMIDOUCH</v>
          </cell>
        </row>
        <row r="4">
          <cell r="A4" t="str">
            <v>Fred ANQUETIL</v>
          </cell>
          <cell r="B4" t="str">
            <v>Fred</v>
          </cell>
          <cell r="C4" t="str">
            <v>ANQUETIL</v>
          </cell>
          <cell r="D4">
            <v>3</v>
          </cell>
          <cell r="E4" t="str">
            <v>ANQUETIL</v>
          </cell>
        </row>
        <row r="5">
          <cell r="A5" t="str">
            <v>Yassine ARAR</v>
          </cell>
          <cell r="B5" t="str">
            <v>Yassine</v>
          </cell>
          <cell r="C5" t="str">
            <v>ARAR</v>
          </cell>
          <cell r="D5">
            <v>4</v>
          </cell>
          <cell r="E5" t="str">
            <v>ARAR</v>
          </cell>
        </row>
        <row r="6">
          <cell r="A6" t="str">
            <v>Mombili BELIBANGA-GUEDIBERET</v>
          </cell>
          <cell r="B6" t="str">
            <v>Mombili</v>
          </cell>
          <cell r="C6" t="str">
            <v>BELIBANGA-GUEDIBERET</v>
          </cell>
          <cell r="D6">
            <v>5</v>
          </cell>
          <cell r="E6" t="str">
            <v>BELIBANGA-GUEDIBERET</v>
          </cell>
        </row>
        <row r="7">
          <cell r="A7" t="str">
            <v>Lucie BIGOTTE</v>
          </cell>
          <cell r="B7" t="str">
            <v>Lucie</v>
          </cell>
          <cell r="C7" t="str">
            <v>BIGOTTE</v>
          </cell>
          <cell r="D7">
            <v>6</v>
          </cell>
          <cell r="E7" t="str">
            <v>BIGOTTE</v>
          </cell>
        </row>
        <row r="8">
          <cell r="A8" t="str">
            <v>Alizée BRASSELEUR</v>
          </cell>
          <cell r="B8" t="str">
            <v>Alizée</v>
          </cell>
          <cell r="C8" t="str">
            <v>BRASSELEUR</v>
          </cell>
          <cell r="D8">
            <v>7</v>
          </cell>
          <cell r="E8" t="str">
            <v>BRASSELEUR</v>
          </cell>
        </row>
        <row r="9">
          <cell r="A9" t="str">
            <v>Nicolas DAUDIER</v>
          </cell>
          <cell r="B9" t="str">
            <v>Nicolas</v>
          </cell>
          <cell r="C9" t="str">
            <v>DAUDIER</v>
          </cell>
          <cell r="D9">
            <v>8</v>
          </cell>
          <cell r="E9" t="str">
            <v>DAUDIER</v>
          </cell>
        </row>
        <row r="10">
          <cell r="A10" t="str">
            <v>Sarah DELATTRE</v>
          </cell>
          <cell r="B10" t="str">
            <v>Sarah</v>
          </cell>
          <cell r="C10" t="str">
            <v>DELATTRE</v>
          </cell>
          <cell r="D10">
            <v>9</v>
          </cell>
          <cell r="E10" t="str">
            <v>DELATTRE</v>
          </cell>
        </row>
        <row r="11">
          <cell r="A11" t="str">
            <v>Valentin DOITTEE</v>
          </cell>
          <cell r="B11" t="str">
            <v>Valentin</v>
          </cell>
          <cell r="C11" t="str">
            <v>DOITTEE</v>
          </cell>
          <cell r="D11">
            <v>10</v>
          </cell>
          <cell r="E11" t="str">
            <v>DOITTEE</v>
          </cell>
        </row>
        <row r="12">
          <cell r="A12" t="str">
            <v>Camille DUBOIS</v>
          </cell>
          <cell r="B12" t="str">
            <v>Camille</v>
          </cell>
          <cell r="C12" t="str">
            <v>DUBOIS</v>
          </cell>
          <cell r="D12">
            <v>11</v>
          </cell>
          <cell r="E12" t="str">
            <v>DUBOIS</v>
          </cell>
        </row>
        <row r="13">
          <cell r="A13" t="str">
            <v>Jordan HARDOUIN</v>
          </cell>
          <cell r="B13" t="str">
            <v>Jordan</v>
          </cell>
          <cell r="C13" t="str">
            <v>HARDOUIN</v>
          </cell>
          <cell r="D13">
            <v>12</v>
          </cell>
          <cell r="E13" t="str">
            <v>HARDOUIN</v>
          </cell>
        </row>
        <row r="14">
          <cell r="A14" t="str">
            <v>Corentin HOUDAS</v>
          </cell>
          <cell r="B14" t="str">
            <v>Corentin</v>
          </cell>
          <cell r="C14" t="str">
            <v>HOUDAS</v>
          </cell>
          <cell r="D14">
            <v>13</v>
          </cell>
          <cell r="E14" t="str">
            <v>HOUDAS</v>
          </cell>
        </row>
        <row r="15">
          <cell r="A15" t="str">
            <v>Justin JAMBOUT</v>
          </cell>
          <cell r="B15" t="str">
            <v>Justin</v>
          </cell>
          <cell r="C15" t="str">
            <v>JAMBOUT</v>
          </cell>
          <cell r="D15">
            <v>14</v>
          </cell>
          <cell r="E15" t="str">
            <v>JAMBOUT</v>
          </cell>
        </row>
        <row r="16">
          <cell r="A16" t="str">
            <v>Viji KANNAN</v>
          </cell>
          <cell r="B16" t="str">
            <v>Viji</v>
          </cell>
          <cell r="C16" t="str">
            <v>KANNAN</v>
          </cell>
          <cell r="D16">
            <v>15</v>
          </cell>
          <cell r="E16" t="str">
            <v>KANNAN</v>
          </cell>
        </row>
        <row r="17">
          <cell r="A17" t="str">
            <v>Samira LAFRAM</v>
          </cell>
          <cell r="B17" t="str">
            <v>Samira</v>
          </cell>
          <cell r="C17" t="str">
            <v>LAFRAM</v>
          </cell>
          <cell r="D17">
            <v>16</v>
          </cell>
          <cell r="E17" t="str">
            <v>LAFRAM</v>
          </cell>
        </row>
        <row r="18">
          <cell r="A18" t="str">
            <v>José MBUMBA MBUDI</v>
          </cell>
          <cell r="B18" t="str">
            <v>José</v>
          </cell>
          <cell r="C18" t="str">
            <v>MBUMBA MBUDI</v>
          </cell>
          <cell r="D18">
            <v>17</v>
          </cell>
          <cell r="E18" t="str">
            <v>MBUMBA MBUDI</v>
          </cell>
        </row>
        <row r="19">
          <cell r="A19" t="str">
            <v>Océane MONTEIRO</v>
          </cell>
          <cell r="B19" t="str">
            <v>Océane</v>
          </cell>
          <cell r="C19" t="str">
            <v>MONTEIRO</v>
          </cell>
          <cell r="D19">
            <v>18</v>
          </cell>
          <cell r="E19" t="str">
            <v>MONTEIRO</v>
          </cell>
        </row>
        <row r="20">
          <cell r="A20" t="str">
            <v>Aliéva MOUNIAMY</v>
          </cell>
          <cell r="B20" t="str">
            <v>Aliéva</v>
          </cell>
          <cell r="C20" t="str">
            <v>MOUNIAMY</v>
          </cell>
          <cell r="D20">
            <v>19</v>
          </cell>
          <cell r="E20" t="str">
            <v>MOUNIAMY</v>
          </cell>
        </row>
        <row r="21">
          <cell r="A21" t="str">
            <v>Emre OCAL</v>
          </cell>
          <cell r="B21" t="str">
            <v>Emre</v>
          </cell>
          <cell r="C21" t="str">
            <v>OCAL</v>
          </cell>
          <cell r="D21">
            <v>20</v>
          </cell>
          <cell r="E21" t="str">
            <v>OCAL</v>
          </cell>
        </row>
        <row r="22">
          <cell r="A22" t="str">
            <v>Amélie OLIVETTE</v>
          </cell>
          <cell r="B22" t="str">
            <v>Amélie</v>
          </cell>
          <cell r="C22" t="str">
            <v>OLIVETTE</v>
          </cell>
          <cell r="D22">
            <v>21</v>
          </cell>
          <cell r="E22" t="str">
            <v>OLIVETTE</v>
          </cell>
        </row>
        <row r="23">
          <cell r="A23" t="str">
            <v>Maryam OU-LHOUSSAINE</v>
          </cell>
          <cell r="B23" t="str">
            <v>Maryam</v>
          </cell>
          <cell r="C23" t="str">
            <v>OU-LHOUSSAINE</v>
          </cell>
          <cell r="D23">
            <v>22</v>
          </cell>
          <cell r="E23" t="str">
            <v>OU-LHOUSSAINE</v>
          </cell>
        </row>
        <row r="24">
          <cell r="A24" t="str">
            <v>Alexis RAVISE</v>
          </cell>
          <cell r="B24" t="str">
            <v>Alexis</v>
          </cell>
          <cell r="C24" t="str">
            <v>RAVISE</v>
          </cell>
          <cell r="D24">
            <v>23</v>
          </cell>
          <cell r="E24" t="str">
            <v>RAVISE</v>
          </cell>
        </row>
        <row r="25">
          <cell r="A25" t="str">
            <v>Maëva SOUL</v>
          </cell>
          <cell r="B25" t="str">
            <v>Maëva</v>
          </cell>
          <cell r="C25" t="str">
            <v>SOUL</v>
          </cell>
          <cell r="D25">
            <v>24</v>
          </cell>
          <cell r="E25" t="str">
            <v>SOUL</v>
          </cell>
        </row>
        <row r="26">
          <cell r="A26" t="str">
            <v>Héléna SUPLISSON</v>
          </cell>
          <cell r="B26" t="str">
            <v>Héléna</v>
          </cell>
          <cell r="C26" t="str">
            <v>SUPLISSON</v>
          </cell>
          <cell r="D26">
            <v>25</v>
          </cell>
          <cell r="E26" t="str">
            <v>SUPLISSON</v>
          </cell>
        </row>
        <row r="27">
          <cell r="A27" t="str">
            <v>Emilie VACQUEREL</v>
          </cell>
          <cell r="B27" t="str">
            <v>Emilie</v>
          </cell>
          <cell r="C27" t="str">
            <v>VACQUEREL</v>
          </cell>
          <cell r="D27">
            <v>26</v>
          </cell>
          <cell r="E27" t="str">
            <v>VACQUEREL</v>
          </cell>
        </row>
        <row r="28">
          <cell r="A28" t="str">
            <v>Christelle VASCONSERVE</v>
          </cell>
          <cell r="B28" t="str">
            <v>Christelle</v>
          </cell>
          <cell r="C28" t="str">
            <v>VASCONSERVE</v>
          </cell>
          <cell r="D28">
            <v>27</v>
          </cell>
          <cell r="E28" t="str">
            <v>VASCONSERVE</v>
          </cell>
        </row>
        <row r="29">
          <cell r="A29" t="str">
            <v>Benoit VILLAIN</v>
          </cell>
          <cell r="B29" t="str">
            <v>Benoit</v>
          </cell>
          <cell r="C29" t="str">
            <v>VILLAIN</v>
          </cell>
          <cell r="D29">
            <v>28</v>
          </cell>
          <cell r="E29" t="str">
            <v>VILLAIN</v>
          </cell>
        </row>
        <row r="30">
          <cell r="A30" t="str">
            <v>Gulhan YILDIZ</v>
          </cell>
          <cell r="B30" t="str">
            <v>Gulhan</v>
          </cell>
          <cell r="C30" t="str">
            <v>YILDIZ</v>
          </cell>
          <cell r="D30">
            <v>29</v>
          </cell>
          <cell r="E30" t="str">
            <v>YILDIZ</v>
          </cell>
        </row>
        <row r="31">
          <cell r="A31" t="str">
            <v/>
          </cell>
          <cell r="B31" t="str">
            <v/>
          </cell>
          <cell r="C31" t="str">
            <v/>
          </cell>
        </row>
        <row r="32">
          <cell r="A32" t="str">
            <v/>
          </cell>
          <cell r="B32" t="str">
            <v/>
          </cell>
          <cell r="C32" t="str">
            <v/>
          </cell>
        </row>
        <row r="33">
          <cell r="A33" t="str">
            <v/>
          </cell>
          <cell r="B33" t="str">
            <v/>
          </cell>
          <cell r="C33" t="str">
            <v/>
          </cell>
        </row>
        <row r="34">
          <cell r="A34" t="str">
            <v/>
          </cell>
          <cell r="B34" t="str">
            <v/>
          </cell>
          <cell r="C34" t="str">
            <v/>
          </cell>
        </row>
        <row r="35">
          <cell r="A35" t="str">
            <v/>
          </cell>
          <cell r="B35" t="str">
            <v/>
          </cell>
          <cell r="C35" t="str">
            <v/>
          </cell>
        </row>
        <row r="36">
          <cell r="A36" t="str">
            <v/>
          </cell>
          <cell r="B36" t="str">
            <v/>
          </cell>
          <cell r="C36" t="str">
            <v/>
          </cell>
        </row>
        <row r="37">
          <cell r="A37" t="str">
            <v/>
          </cell>
          <cell r="B37" t="str">
            <v/>
          </cell>
          <cell r="C37" t="str">
            <v/>
          </cell>
        </row>
        <row r="38">
          <cell r="A38" t="str">
            <v/>
          </cell>
          <cell r="B38" t="str">
            <v/>
          </cell>
          <cell r="C38" t="str">
            <v/>
          </cell>
        </row>
        <row r="39">
          <cell r="A39" t="str">
            <v/>
          </cell>
          <cell r="B39" t="str">
            <v/>
          </cell>
          <cell r="C39" t="str">
            <v/>
          </cell>
        </row>
        <row r="40">
          <cell r="A40" t="str">
            <v/>
          </cell>
          <cell r="B40" t="str">
            <v/>
          </cell>
          <cell r="C40" t="str">
            <v/>
          </cell>
        </row>
        <row r="41">
          <cell r="A41" t="str">
            <v/>
          </cell>
          <cell r="B41" t="str">
            <v/>
          </cell>
          <cell r="C41" t="str">
            <v/>
          </cell>
        </row>
        <row r="42">
          <cell r="A42" t="str">
            <v/>
          </cell>
          <cell r="B42" t="str">
            <v/>
          </cell>
          <cell r="C42" t="str">
            <v/>
          </cell>
        </row>
        <row r="43">
          <cell r="A43" t="str">
            <v/>
          </cell>
          <cell r="B43" t="str">
            <v/>
          </cell>
          <cell r="C43" t="str">
            <v/>
          </cell>
        </row>
        <row r="44">
          <cell r="A44" t="str">
            <v/>
          </cell>
          <cell r="B44" t="str">
            <v/>
          </cell>
          <cell r="C44" t="str">
            <v/>
          </cell>
        </row>
        <row r="45">
          <cell r="A45" t="str">
            <v/>
          </cell>
          <cell r="B45" t="str">
            <v/>
          </cell>
          <cell r="C45" t="str">
            <v/>
          </cell>
        </row>
        <row r="46">
          <cell r="A46" t="str">
            <v/>
          </cell>
          <cell r="B46" t="str">
            <v/>
          </cell>
          <cell r="C46" t="str">
            <v/>
          </cell>
        </row>
        <row r="47">
          <cell r="A47" t="str">
            <v/>
          </cell>
          <cell r="B47" t="str">
            <v/>
          </cell>
          <cell r="C47" t="str">
            <v/>
          </cell>
        </row>
        <row r="48">
          <cell r="A48" t="str">
            <v/>
          </cell>
          <cell r="B48" t="str">
            <v/>
          </cell>
          <cell r="C48" t="str">
            <v/>
          </cell>
        </row>
        <row r="49">
          <cell r="A49" t="str">
            <v/>
          </cell>
          <cell r="B49" t="str">
            <v/>
          </cell>
          <cell r="C49" t="str">
            <v/>
          </cell>
        </row>
        <row r="50">
          <cell r="A50" t="str">
            <v/>
          </cell>
          <cell r="B50" t="str">
            <v/>
          </cell>
          <cell r="C50" t="str">
            <v/>
          </cell>
        </row>
        <row r="51">
          <cell r="A51" t="str">
            <v/>
          </cell>
          <cell r="B51" t="str">
            <v/>
          </cell>
          <cell r="C51" t="str">
            <v/>
          </cell>
        </row>
        <row r="52">
          <cell r="A52" t="str">
            <v/>
          </cell>
          <cell r="B52" t="str">
            <v/>
          </cell>
          <cell r="C52" t="str">
            <v/>
          </cell>
        </row>
        <row r="53">
          <cell r="A53" t="str">
            <v/>
          </cell>
          <cell r="B53" t="str">
            <v/>
          </cell>
          <cell r="C53" t="str">
            <v/>
          </cell>
        </row>
        <row r="54">
          <cell r="A54" t="str">
            <v/>
          </cell>
          <cell r="B54" t="str">
            <v/>
          </cell>
          <cell r="C54" t="str">
            <v/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28"/>
  <sheetViews>
    <sheetView zoomScaleNormal="100" workbookViewId="0">
      <selection activeCell="D8" sqref="D8"/>
    </sheetView>
  </sheetViews>
  <sheetFormatPr baseColWidth="10" defaultColWidth="9.140625" defaultRowHeight="15" x14ac:dyDescent="0.25"/>
  <cols>
    <col min="1" max="1" width="3.42578125" style="3" customWidth="1"/>
    <col min="2" max="2" width="24.28515625" style="3" customWidth="1"/>
    <col min="3" max="3" width="23.42578125" style="3" customWidth="1"/>
    <col min="4" max="4" width="60.28515625" style="3" customWidth="1"/>
    <col min="5" max="5" width="3.42578125" style="3" customWidth="1"/>
    <col min="6" max="6" width="9.140625" style="14"/>
    <col min="7" max="7" width="2.85546875" style="3" customWidth="1"/>
    <col min="8" max="11" width="9.140625" style="3"/>
    <col min="12" max="12" width="3.140625" style="3" customWidth="1"/>
    <col min="13" max="16384" width="9.140625" style="3"/>
  </cols>
  <sheetData>
    <row r="1" spans="1:13" x14ac:dyDescent="0.25">
      <c r="A1" s="25"/>
      <c r="B1" s="26"/>
      <c r="C1" s="26"/>
      <c r="D1" s="26"/>
      <c r="E1" s="27"/>
      <c r="F1" s="13"/>
      <c r="G1" s="6"/>
      <c r="H1" s="6"/>
      <c r="I1" s="6"/>
      <c r="J1" s="6"/>
      <c r="K1" s="6"/>
      <c r="L1" s="6"/>
      <c r="M1" s="6"/>
    </row>
    <row r="2" spans="1:13" x14ac:dyDescent="0.25">
      <c r="A2" s="28"/>
      <c r="B2" s="24" t="s">
        <v>0</v>
      </c>
      <c r="C2" s="42">
        <f>IF(
H4="",
"",
VLOOKUP(H4,Elèves!A:F,4,FALSE))</f>
        <v>1</v>
      </c>
      <c r="D2" s="66" t="s">
        <v>85</v>
      </c>
      <c r="E2" s="29"/>
      <c r="F2" s="13"/>
      <c r="G2" s="6"/>
      <c r="H2" s="6"/>
      <c r="I2" s="6"/>
      <c r="J2" s="6"/>
      <c r="K2" s="6"/>
      <c r="L2" s="6"/>
      <c r="M2" s="6"/>
    </row>
    <row r="3" spans="1:13" x14ac:dyDescent="0.25">
      <c r="A3" s="28"/>
      <c r="B3" s="24" t="s">
        <v>1</v>
      </c>
      <c r="C3" s="7" t="str">
        <f>IF(
   C2="",
   "",
   VLOOKUP(C2,Elèves!D:F,3,FALSE)
)</f>
        <v>Nayfou</v>
      </c>
      <c r="D3" s="66"/>
      <c r="E3" s="29"/>
      <c r="F3" s="13"/>
      <c r="G3" s="5"/>
      <c r="H3" s="5" t="s">
        <v>76</v>
      </c>
      <c r="I3" s="5"/>
      <c r="J3" s="5"/>
      <c r="K3" s="5"/>
      <c r="L3" s="5"/>
      <c r="M3" s="6"/>
    </row>
    <row r="4" spans="1:13" x14ac:dyDescent="0.25">
      <c r="A4" s="28"/>
      <c r="B4" s="24" t="s">
        <v>2</v>
      </c>
      <c r="C4" s="7" t="str">
        <f>IF(
   C2="",
   "",
   VLOOKUP(C2,Elèves!D:F,2,FALSE)
)</f>
        <v>ABDOU SOILIHI</v>
      </c>
      <c r="D4" s="66"/>
      <c r="E4" s="29"/>
      <c r="F4" s="13"/>
      <c r="G4" s="5"/>
      <c r="H4" s="53" t="s">
        <v>84</v>
      </c>
      <c r="I4" s="53"/>
      <c r="J4" s="53"/>
      <c r="K4" s="53"/>
      <c r="L4" s="5"/>
      <c r="M4" s="6"/>
    </row>
    <row r="5" spans="1:13" x14ac:dyDescent="0.25">
      <c r="A5" s="28"/>
      <c r="B5" s="30"/>
      <c r="C5" s="30"/>
      <c r="D5" s="30"/>
      <c r="E5" s="29"/>
      <c r="F5" s="13"/>
      <c r="G5" s="5"/>
      <c r="H5" s="5"/>
      <c r="I5" s="5"/>
      <c r="J5" s="5"/>
      <c r="K5" s="5"/>
      <c r="L5" s="5"/>
      <c r="M5" s="6"/>
    </row>
    <row r="6" spans="1:13" ht="33.75" customHeight="1" x14ac:dyDescent="0.25">
      <c r="A6" s="28"/>
      <c r="B6" s="23" t="s">
        <v>61</v>
      </c>
      <c r="C6" s="23" t="s">
        <v>75</v>
      </c>
      <c r="D6" s="23" t="s">
        <v>74</v>
      </c>
      <c r="E6" s="29"/>
      <c r="F6" s="13"/>
      <c r="G6" s="6"/>
      <c r="H6" s="6"/>
      <c r="I6" s="6"/>
      <c r="J6" s="6"/>
      <c r="K6" s="6"/>
      <c r="L6" s="6"/>
      <c r="M6" s="6"/>
    </row>
    <row r="7" spans="1:13" ht="33.75" customHeight="1" x14ac:dyDescent="0.25">
      <c r="A7" s="28"/>
      <c r="B7" s="7" t="s">
        <v>63</v>
      </c>
      <c r="C7" s="43">
        <f>IFERROR(
  SUMIFS(Notes!$G:$G,Notes!$B:$B,$C$2,Notes!$C:$C,B7) /
  SUMIFS(Notes!$E:$E,Notes!$B:$B,$C$2,Notes!$C:$C,B7),
  "Aucune note"
)</f>
        <v>17</v>
      </c>
      <c r="D7" s="7" t="str">
        <f>IFERROR(
   VLOOKUP('Bulletin - élève'!$C$2 &amp; " - " &amp; 'Bulletin - élève'!B7,Appréciations!A:E,5,FALSE),
   ""
)</f>
        <v>Bon travail</v>
      </c>
      <c r="E7" s="29"/>
      <c r="F7" s="13"/>
      <c r="G7" s="6"/>
      <c r="H7" s="6"/>
      <c r="I7" s="6"/>
      <c r="J7" s="6"/>
      <c r="K7" s="6"/>
      <c r="L7" s="6"/>
      <c r="M7" s="6"/>
    </row>
    <row r="8" spans="1:13" ht="33.75" customHeight="1" x14ac:dyDescent="0.25">
      <c r="A8" s="28"/>
      <c r="B8" s="7" t="s">
        <v>64</v>
      </c>
      <c r="C8" s="43">
        <f>IFERROR(
  SUMIFS(Notes!$G:$G,Notes!$B:$B,$C$2,Notes!$C:$C,B8) /
  SUMIFS(Notes!$E:$E,Notes!$B:$B,$C$2,Notes!$C:$C,B8),
  "Aucune note"
)</f>
        <v>15</v>
      </c>
      <c r="D8" s="7" t="str">
        <f>IFERROR(
   VLOOKUP('Bulletin - élève'!$C$2 &amp; " - " &amp; 'Bulletin - élève'!B8,Appréciations!A:E,5,FALSE),
   ""
)</f>
        <v/>
      </c>
      <c r="E8" s="29"/>
      <c r="F8" s="13"/>
      <c r="G8" s="6"/>
      <c r="H8" s="6"/>
      <c r="I8" s="6"/>
      <c r="J8" s="6"/>
      <c r="K8" s="6"/>
      <c r="L8" s="6"/>
      <c r="M8" s="6"/>
    </row>
    <row r="9" spans="1:13" ht="33.75" customHeight="1" x14ac:dyDescent="0.25">
      <c r="A9" s="28"/>
      <c r="B9" s="7" t="s">
        <v>65</v>
      </c>
      <c r="C9" s="43">
        <f>IFERROR(
  SUMIFS(Notes!$G:$G,Notes!$B:$B,$C$2,Notes!$C:$C,B9) /
  SUMIFS(Notes!$E:$E,Notes!$B:$B,$C$2,Notes!$C:$C,B9),
  "Aucune note"
)</f>
        <v>16</v>
      </c>
      <c r="D9" s="7" t="str">
        <f>IFERROR(
   VLOOKUP('Bulletin - élève'!$C$2 &amp; " - " &amp; 'Bulletin - élève'!B9,Appréciations!A:E,5,FALSE),
   ""
)</f>
        <v/>
      </c>
      <c r="E9" s="29"/>
      <c r="F9" s="13"/>
      <c r="G9" s="6"/>
      <c r="H9" s="6"/>
      <c r="I9" s="6"/>
      <c r="J9" s="6"/>
      <c r="K9" s="6"/>
      <c r="L9" s="6"/>
      <c r="M9" s="6"/>
    </row>
    <row r="10" spans="1:13" ht="33.75" customHeight="1" x14ac:dyDescent="0.25">
      <c r="A10" s="28"/>
      <c r="B10" s="7" t="s">
        <v>66</v>
      </c>
      <c r="C10" s="43">
        <f>IFERROR(
  SUMIFS(Notes!$G:$G,Notes!$B:$B,$C$2,Notes!$C:$C,B10) /
  SUMIFS(Notes!$E:$E,Notes!$B:$B,$C$2,Notes!$C:$C,B10),
  "Aucune note"
)</f>
        <v>12</v>
      </c>
      <c r="D10" s="7" t="str">
        <f>IFERROR(
   VLOOKUP('Bulletin - élève'!$C$2 &amp; " - " &amp; 'Bulletin - élève'!B10,Appréciations!A:E,5,FALSE),
   ""
)</f>
        <v>Assez bon travail. De l'investissement!</v>
      </c>
      <c r="E10" s="29"/>
      <c r="F10" s="13"/>
      <c r="G10" s="6"/>
      <c r="H10" s="6"/>
      <c r="I10" s="6"/>
      <c r="J10" s="6"/>
      <c r="K10" s="6"/>
      <c r="L10" s="6"/>
      <c r="M10" s="6"/>
    </row>
    <row r="11" spans="1:13" ht="33.75" customHeight="1" x14ac:dyDescent="0.25">
      <c r="A11" s="28"/>
      <c r="B11" s="7" t="s">
        <v>67</v>
      </c>
      <c r="C11" s="43">
        <f>IFERROR(
  SUMIFS(Notes!$G:$G,Notes!$B:$B,$C$2,Notes!$C:$C,B11) /
  SUMIFS(Notes!$E:$E,Notes!$B:$B,$C$2,Notes!$C:$C,B11),
  "Aucune note"
)</f>
        <v>14.5</v>
      </c>
      <c r="D11" s="7" t="str">
        <f>IFERROR(
   VLOOKUP('Bulletin - élève'!$C$2 &amp; " - " &amp; 'Bulletin - élève'!B11,Appréciations!A:E,5,FALSE),
   ""
)</f>
        <v/>
      </c>
      <c r="E11" s="29"/>
      <c r="F11" s="13"/>
      <c r="G11" s="6"/>
      <c r="H11" s="6"/>
      <c r="I11" s="6"/>
      <c r="J11" s="6"/>
      <c r="K11" s="6"/>
      <c r="L11" s="6"/>
      <c r="M11" s="6"/>
    </row>
    <row r="12" spans="1:13" ht="33.75" customHeight="1" x14ac:dyDescent="0.25">
      <c r="A12" s="28"/>
      <c r="B12" s="7" t="s">
        <v>68</v>
      </c>
      <c r="C12" s="43">
        <f>IFERROR(
  SUMIFS(Notes!$G:$G,Notes!$B:$B,$C$2,Notes!$C:$C,B12) /
  SUMIFS(Notes!$E:$E,Notes!$B:$B,$C$2,Notes!$C:$C,B12),
  "Aucune note"
)</f>
        <v>13</v>
      </c>
      <c r="D12" s="7" t="str">
        <f>IFERROR(
   VLOOKUP('Bulletin - élève'!$C$2 &amp; " - " &amp; 'Bulletin - élève'!B12,Appréciations!A:E,5,FALSE),
   ""
)</f>
        <v/>
      </c>
      <c r="E12" s="29"/>
      <c r="F12" s="13"/>
      <c r="G12" s="6"/>
      <c r="H12" s="6"/>
      <c r="I12" s="6"/>
      <c r="J12" s="6"/>
      <c r="K12" s="6"/>
      <c r="L12" s="6"/>
      <c r="M12" s="6"/>
    </row>
    <row r="13" spans="1:13" ht="33.75" customHeight="1" x14ac:dyDescent="0.25">
      <c r="A13" s="28"/>
      <c r="B13" s="7" t="s">
        <v>69</v>
      </c>
      <c r="C13" s="43">
        <f>IFERROR(
  SUMIFS(Notes!$G:$G,Notes!$B:$B,$C$2,Notes!$C:$C,B13) /
  SUMIFS(Notes!$E:$E,Notes!$B:$B,$C$2,Notes!$C:$C,B13),
  "Aucune note"
)</f>
        <v>14</v>
      </c>
      <c r="D13" s="7" t="str">
        <f>IFERROR(
   VLOOKUP('Bulletin - élève'!$C$2 &amp; " - " &amp; 'Bulletin - élève'!B13,Appréciations!A:E,5,FALSE),
   ""
)</f>
        <v/>
      </c>
      <c r="E13" s="29"/>
      <c r="F13" s="13"/>
      <c r="G13" s="6"/>
      <c r="H13" s="6"/>
      <c r="I13" s="6"/>
      <c r="J13" s="6"/>
      <c r="K13" s="6"/>
      <c r="L13" s="6"/>
      <c r="M13" s="6"/>
    </row>
    <row r="14" spans="1:13" ht="33.75" customHeight="1" x14ac:dyDescent="0.25">
      <c r="A14" s="28"/>
      <c r="B14" s="7" t="s">
        <v>70</v>
      </c>
      <c r="C14" s="43">
        <f>IFERROR(
  SUMIFS(Notes!$G:$G,Notes!$B:$B,$C$2,Notes!$C:$C,B14) /
  SUMIFS(Notes!$E:$E,Notes!$B:$B,$C$2,Notes!$C:$C,B14),
  "Aucune note"
)</f>
        <v>14</v>
      </c>
      <c r="D14" s="7" t="str">
        <f>IFERROR(
   VLOOKUP('Bulletin - élève'!$C$2 &amp; " - " &amp; 'Bulletin - élève'!B14,Appréciations!A:E,5,FALSE),
   ""
)</f>
        <v/>
      </c>
      <c r="E14" s="29"/>
      <c r="F14" s="13"/>
      <c r="G14" s="6"/>
      <c r="H14" s="6"/>
      <c r="I14" s="6"/>
      <c r="J14" s="6"/>
      <c r="K14" s="6"/>
      <c r="L14" s="6"/>
      <c r="M14" s="6"/>
    </row>
    <row r="15" spans="1:13" ht="33.75" customHeight="1" x14ac:dyDescent="0.25">
      <c r="A15" s="28"/>
      <c r="B15" s="7" t="s">
        <v>71</v>
      </c>
      <c r="C15" s="43">
        <f>IFERROR(
  SUMIFS(Notes!$G:$G,Notes!$B:$B,$C$2,Notes!$C:$C,B15) /
  SUMIFS(Notes!$E:$E,Notes!$B:$B,$C$2,Notes!$C:$C,B15),
  "Aucune note"
)</f>
        <v>19</v>
      </c>
      <c r="D15" s="7" t="str">
        <f>IFERROR(
   VLOOKUP('Bulletin - élève'!$C$2 &amp; " - " &amp; 'Bulletin - élève'!B15,Appréciations!A:E,5,FALSE),
   ""
)</f>
        <v/>
      </c>
      <c r="E15" s="29"/>
      <c r="F15" s="13"/>
      <c r="G15" s="6"/>
      <c r="H15" s="6"/>
      <c r="I15" s="6"/>
      <c r="J15" s="6"/>
      <c r="K15" s="6"/>
      <c r="L15" s="6"/>
      <c r="M15" s="6"/>
    </row>
    <row r="16" spans="1:13" ht="33.75" customHeight="1" x14ac:dyDescent="0.25">
      <c r="A16" s="28"/>
      <c r="B16" s="7" t="s">
        <v>72</v>
      </c>
      <c r="C16" s="43">
        <f>IFERROR(
  SUMIFS(Notes!$G:$G,Notes!$B:$B,$C$2,Notes!$C:$C,B16) /
  SUMIFS(Notes!$E:$E,Notes!$B:$B,$C$2,Notes!$C:$C,B16),
  "Aucune note"
)</f>
        <v>11</v>
      </c>
      <c r="D16" s="7" t="str">
        <f>IFERROR(
   VLOOKUP('Bulletin - élève'!$C$2 &amp; " - " &amp; 'Bulletin - élève'!B16,Appréciations!A:E,5,FALSE),
   ""
)</f>
        <v/>
      </c>
      <c r="E16" s="29"/>
      <c r="F16" s="13"/>
      <c r="G16" s="6"/>
      <c r="H16" s="6"/>
      <c r="I16" s="6"/>
      <c r="J16" s="6"/>
      <c r="K16" s="6"/>
      <c r="L16" s="6"/>
      <c r="M16" s="6"/>
    </row>
    <row r="17" spans="1:13" ht="33.75" customHeight="1" x14ac:dyDescent="0.25">
      <c r="A17" s="28"/>
      <c r="B17" s="7" t="s">
        <v>73</v>
      </c>
      <c r="C17" s="43">
        <f>IFERROR(
  SUMIFS(Notes!$G:$G,Notes!$B:$B,$C$2,Notes!$C:$C,B17) /
  SUMIFS(Notes!$E:$E,Notes!$B:$B,$C$2,Notes!$C:$C,B17),
  "Aucune note"
)</f>
        <v>20</v>
      </c>
      <c r="D17" s="7" t="str">
        <f>IFERROR(
   VLOOKUP('Bulletin - élève'!$C$2 &amp; " - " &amp; 'Bulletin - élève'!B17,Appréciations!A:E,5,FALSE),
   ""
)</f>
        <v>Tu gères! C'est cool!</v>
      </c>
      <c r="E17" s="29"/>
      <c r="F17" s="13"/>
      <c r="G17" s="6"/>
      <c r="H17" s="6"/>
      <c r="I17" s="6"/>
      <c r="J17" s="6"/>
      <c r="K17" s="6"/>
      <c r="L17" s="6"/>
      <c r="M17" s="6"/>
    </row>
    <row r="18" spans="1:13" x14ac:dyDescent="0.25">
      <c r="A18" s="28"/>
      <c r="B18" s="30"/>
      <c r="C18" s="30"/>
      <c r="D18" s="30"/>
      <c r="E18" s="29"/>
      <c r="F18" s="13"/>
      <c r="G18" s="6"/>
      <c r="H18" s="6"/>
      <c r="I18" s="6"/>
      <c r="J18" s="6"/>
      <c r="K18" s="6"/>
      <c r="L18" s="6"/>
      <c r="M18" s="6"/>
    </row>
    <row r="19" spans="1:13" x14ac:dyDescent="0.25">
      <c r="A19" s="28"/>
      <c r="B19" s="53" t="s">
        <v>78</v>
      </c>
      <c r="C19" s="53"/>
      <c r="D19" s="48">
        <f>SUMPRODUCT(C7:C17,Matières!B2:B12)/SUM(Matières!B2:B12)</f>
        <v>15.260869565217391</v>
      </c>
      <c r="E19" s="29"/>
      <c r="F19" s="13"/>
      <c r="G19" s="6"/>
      <c r="H19" s="6"/>
      <c r="I19" s="6"/>
      <c r="J19" s="6"/>
      <c r="K19" s="6"/>
      <c r="L19" s="6"/>
      <c r="M19" s="6"/>
    </row>
    <row r="20" spans="1:13" x14ac:dyDescent="0.25">
      <c r="A20" s="28"/>
      <c r="B20" s="54" t="s">
        <v>79</v>
      </c>
      <c r="C20" s="55"/>
      <c r="D20" s="56"/>
      <c r="E20" s="29"/>
      <c r="F20" s="13"/>
      <c r="G20" s="6"/>
      <c r="H20" s="6"/>
      <c r="I20" s="6"/>
      <c r="J20" s="6"/>
      <c r="K20" s="6"/>
      <c r="L20" s="6"/>
      <c r="M20" s="6"/>
    </row>
    <row r="21" spans="1:13" x14ac:dyDescent="0.25">
      <c r="A21" s="28"/>
      <c r="B21" s="57"/>
      <c r="C21" s="58"/>
      <c r="D21" s="59"/>
      <c r="E21" s="29"/>
      <c r="F21" s="13"/>
      <c r="G21" s="6"/>
      <c r="H21" s="6"/>
      <c r="I21" s="6"/>
      <c r="J21" s="6"/>
      <c r="K21" s="6"/>
      <c r="L21" s="6"/>
      <c r="M21" s="6"/>
    </row>
    <row r="22" spans="1:13" x14ac:dyDescent="0.25">
      <c r="A22" s="28"/>
      <c r="B22" s="60"/>
      <c r="C22" s="61"/>
      <c r="D22" s="62"/>
      <c r="E22" s="29"/>
      <c r="F22" s="13"/>
      <c r="G22" s="6"/>
      <c r="H22" s="6"/>
      <c r="I22" s="6"/>
      <c r="J22" s="6"/>
      <c r="K22" s="6"/>
      <c r="L22" s="6"/>
      <c r="M22" s="6"/>
    </row>
    <row r="23" spans="1:13" x14ac:dyDescent="0.25">
      <c r="A23" s="28"/>
      <c r="B23" s="30"/>
      <c r="C23" s="30"/>
      <c r="D23" s="30"/>
      <c r="E23" s="29"/>
      <c r="F23" s="13"/>
      <c r="G23" s="6"/>
      <c r="H23" s="6"/>
      <c r="I23" s="6"/>
      <c r="J23" s="6"/>
      <c r="K23" s="6"/>
      <c r="L23" s="6"/>
      <c r="M23" s="6"/>
    </row>
    <row r="24" spans="1:13" x14ac:dyDescent="0.25">
      <c r="A24" s="28"/>
      <c r="B24" s="30"/>
      <c r="C24" s="30"/>
      <c r="D24" s="63" t="s">
        <v>80</v>
      </c>
      <c r="E24" s="29"/>
      <c r="F24" s="13"/>
      <c r="G24" s="6"/>
      <c r="H24" s="6"/>
      <c r="I24" s="6"/>
      <c r="J24" s="6"/>
      <c r="K24" s="6"/>
      <c r="L24" s="6"/>
      <c r="M24" s="6"/>
    </row>
    <row r="25" spans="1:13" x14ac:dyDescent="0.25">
      <c r="A25" s="28"/>
      <c r="B25" s="30"/>
      <c r="C25" s="30"/>
      <c r="D25" s="64"/>
      <c r="E25" s="29"/>
      <c r="F25" s="13"/>
      <c r="G25" s="6"/>
      <c r="H25" s="6"/>
      <c r="I25" s="6"/>
      <c r="J25" s="6"/>
      <c r="K25" s="6"/>
      <c r="L25" s="6"/>
      <c r="M25" s="6"/>
    </row>
    <row r="26" spans="1:13" x14ac:dyDescent="0.25">
      <c r="A26" s="28"/>
      <c r="B26" s="30"/>
      <c r="C26" s="30"/>
      <c r="D26" s="64"/>
      <c r="E26" s="29"/>
      <c r="F26" s="13"/>
      <c r="G26" s="6"/>
      <c r="H26" s="6"/>
      <c r="I26" s="6"/>
      <c r="J26" s="6"/>
      <c r="K26" s="6"/>
      <c r="L26" s="6"/>
      <c r="M26" s="6"/>
    </row>
    <row r="27" spans="1:13" x14ac:dyDescent="0.25">
      <c r="A27" s="28"/>
      <c r="B27" s="30"/>
      <c r="C27" s="30"/>
      <c r="D27" s="65"/>
      <c r="E27" s="29"/>
    </row>
    <row r="28" spans="1:13" x14ac:dyDescent="0.25">
      <c r="A28" s="31"/>
      <c r="B28" s="32"/>
      <c r="C28" s="32"/>
      <c r="D28" s="32"/>
      <c r="E28" s="33"/>
    </row>
  </sheetData>
  <mergeCells count="5">
    <mergeCell ref="H4:K4"/>
    <mergeCell ref="B19:C19"/>
    <mergeCell ref="B20:D22"/>
    <mergeCell ref="D24:D27"/>
    <mergeCell ref="D2:D4"/>
  </mergeCells>
  <dataValidations count="1">
    <dataValidation type="list" allowBlank="1" showInputMessage="1" showErrorMessage="1" sqref="H4:K4">
      <formula1>elevesListe</formula1>
    </dataValidation>
  </dataValidations>
  <pageMargins left="0.7" right="0.7" top="0.75" bottom="0.75" header="0.3" footer="0.3"/>
  <pageSetup paperSize="9" orientation="portrait" horizontalDpi="0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32"/>
  <sheetViews>
    <sheetView zoomScaleNormal="100" workbookViewId="0">
      <selection activeCell="D5" sqref="D5"/>
    </sheetView>
  </sheetViews>
  <sheetFormatPr baseColWidth="10" defaultRowHeight="15" x14ac:dyDescent="0.25"/>
  <cols>
    <col min="1" max="1" width="11.85546875" style="11" customWidth="1"/>
    <col min="2" max="2" width="11.42578125" style="12"/>
    <col min="3" max="3" width="23.28515625" style="12" customWidth="1"/>
    <col min="4" max="4" width="11.42578125" style="12"/>
    <col min="5" max="14" width="14" style="9" customWidth="1"/>
    <col min="15" max="15" width="14" style="10" customWidth="1"/>
    <col min="16" max="16384" width="11.42578125" style="6"/>
  </cols>
  <sheetData>
    <row r="1" spans="1:15" s="15" customFormat="1" x14ac:dyDescent="0.25">
      <c r="A1" s="16" t="s">
        <v>0</v>
      </c>
      <c r="B1" s="17" t="s">
        <v>1</v>
      </c>
      <c r="C1" s="17" t="s">
        <v>2</v>
      </c>
      <c r="D1" s="18" t="s">
        <v>75</v>
      </c>
      <c r="E1" s="19" t="s">
        <v>63</v>
      </c>
      <c r="F1" s="19" t="s">
        <v>64</v>
      </c>
      <c r="G1" s="19" t="s">
        <v>65</v>
      </c>
      <c r="H1" s="19" t="s">
        <v>66</v>
      </c>
      <c r="I1" s="19" t="s">
        <v>67</v>
      </c>
      <c r="J1" s="19" t="s">
        <v>68</v>
      </c>
      <c r="K1" s="19" t="s">
        <v>69</v>
      </c>
      <c r="L1" s="19" t="s">
        <v>70</v>
      </c>
      <c r="M1" s="19" t="s">
        <v>71</v>
      </c>
      <c r="N1" s="19" t="s">
        <v>72</v>
      </c>
      <c r="O1" s="20" t="s">
        <v>73</v>
      </c>
    </row>
    <row r="2" spans="1:15" s="15" customFormat="1" x14ac:dyDescent="0.25">
      <c r="A2" s="68" t="s">
        <v>86</v>
      </c>
      <c r="B2" s="68"/>
      <c r="C2" s="69"/>
      <c r="D2" s="40"/>
      <c r="E2" s="41">
        <f>VLOOKUP(E1,Matières!$A:$B,2,FALSE)</f>
        <v>1</v>
      </c>
      <c r="F2" s="41">
        <f>VLOOKUP(F1,Matières!$A:$B,2,FALSE)</f>
        <v>1</v>
      </c>
      <c r="G2" s="41">
        <f>VLOOKUP(G1,Matières!$A:$B,2,FALSE)</f>
        <v>1</v>
      </c>
      <c r="H2" s="41">
        <f>VLOOKUP(H1,Matières!$A:$B,2,FALSE)</f>
        <v>1</v>
      </c>
      <c r="I2" s="41">
        <f>VLOOKUP(I1,Matières!$A:$B,2,FALSE)</f>
        <v>1</v>
      </c>
      <c r="J2" s="41">
        <f>VLOOKUP(J1,Matières!$A:$B,2,FALSE)</f>
        <v>1</v>
      </c>
      <c r="K2" s="41">
        <f>VLOOKUP(K1,Matières!$A:$B,2,FALSE)</f>
        <v>1</v>
      </c>
      <c r="L2" s="41">
        <f>VLOOKUP(L1,Matières!$A:$B,2,FALSE)</f>
        <v>1</v>
      </c>
      <c r="M2" s="41">
        <f>VLOOKUP(M1,Matières!$A:$B,2,FALSE)</f>
        <v>1</v>
      </c>
      <c r="N2" s="41">
        <f>VLOOKUP(N1,Matières!$A:$B,2,FALSE)</f>
        <v>1</v>
      </c>
      <c r="O2" s="41">
        <f>VLOOKUP(O1,Matières!$A:$B,2,FALSE)</f>
        <v>1.5</v>
      </c>
    </row>
    <row r="3" spans="1:15" x14ac:dyDescent="0.25">
      <c r="A3" s="21">
        <v>1</v>
      </c>
      <c r="B3" s="22" t="str">
        <f>VLOOKUP(A3,Elèves!$D:$F,3,FALSE)</f>
        <v>Nayfou</v>
      </c>
      <c r="C3" s="22" t="str">
        <f>VLOOKUP(A3,Elèves!$D:$F,2,FALSE)</f>
        <v>ABDOU SOILIHI</v>
      </c>
      <c r="D3" s="50">
        <f>SUMPRODUCT($E$2:$O$2,E3:O3)/SUM($E$2:$O$2)</f>
        <v>15.260869565217391</v>
      </c>
      <c r="E3" s="49">
        <f>IFERROR(
  SUMIFS(Notes!$G:$G,Notes!$B:$B,$A3,Notes!$C:$C,E$1) /
  SUMIFS(Notes!$E:$E,Notes!$B:$B,$A3,Notes!$C:$C,E$1),
  ""
)</f>
        <v>17</v>
      </c>
      <c r="F3" s="49">
        <f>IFERROR(
  SUMIFS(Notes!$G:$G,Notes!$B:$B,$A3,Notes!$C:$C,F$1) /
  SUMIFS(Notes!$E:$E,Notes!$B:$B,$A3,Notes!$C:$C,F$1),
  ""
)</f>
        <v>15</v>
      </c>
      <c r="G3" s="49">
        <f>IFERROR(
  SUMIFS(Notes!$G:$G,Notes!$B:$B,$A3,Notes!$C:$C,G$1) /
  SUMIFS(Notes!$E:$E,Notes!$B:$B,$A3,Notes!$C:$C,G$1),
  ""
)</f>
        <v>16</v>
      </c>
      <c r="H3" s="49">
        <f>IFERROR(
  SUMIFS(Notes!$G:$G,Notes!$B:$B,$A3,Notes!$C:$C,H$1) /
  SUMIFS(Notes!$E:$E,Notes!$B:$B,$A3,Notes!$C:$C,H$1),
  ""
)</f>
        <v>12</v>
      </c>
      <c r="I3" s="49">
        <f>IFERROR(
  SUMIFS(Notes!$G:$G,Notes!$B:$B,$A3,Notes!$C:$C,I$1) /
  SUMIFS(Notes!$E:$E,Notes!$B:$B,$A3,Notes!$C:$C,I$1),
  ""
)</f>
        <v>14.5</v>
      </c>
      <c r="J3" s="49">
        <f>IFERROR(
  SUMIFS(Notes!$G:$G,Notes!$B:$B,$A3,Notes!$C:$C,J$1) /
  SUMIFS(Notes!$E:$E,Notes!$B:$B,$A3,Notes!$C:$C,J$1),
  ""
)</f>
        <v>13</v>
      </c>
      <c r="K3" s="49">
        <f>IFERROR(
  SUMIFS(Notes!$G:$G,Notes!$B:$B,$A3,Notes!$C:$C,K$1) /
  SUMIFS(Notes!$E:$E,Notes!$B:$B,$A3,Notes!$C:$C,K$1),
  ""
)</f>
        <v>14</v>
      </c>
      <c r="L3" s="49">
        <f>IFERROR(
  SUMIFS(Notes!$G:$G,Notes!$B:$B,$A3,Notes!$C:$C,L$1) /
  SUMIFS(Notes!$E:$E,Notes!$B:$B,$A3,Notes!$C:$C,L$1),
  ""
)</f>
        <v>14</v>
      </c>
      <c r="M3" s="49">
        <f>IFERROR(
  SUMIFS(Notes!$G:$G,Notes!$B:$B,$A3,Notes!$C:$C,M$1) /
  SUMIFS(Notes!$E:$E,Notes!$B:$B,$A3,Notes!$C:$C,M$1),
  ""
)</f>
        <v>19</v>
      </c>
      <c r="N3" s="49">
        <f>IFERROR(
  SUMIFS(Notes!$G:$G,Notes!$B:$B,$A3,Notes!$C:$C,N$1) /
  SUMIFS(Notes!$E:$E,Notes!$B:$B,$A3,Notes!$C:$C,N$1),
  ""
)</f>
        <v>11</v>
      </c>
      <c r="O3" s="49">
        <f>IFERROR(
  SUMIFS(Notes!$G:$G,Notes!$B:$B,$A3,Notes!$C:$C,O$1) /
  SUMIFS(Notes!$E:$E,Notes!$B:$B,$A3,Notes!$C:$C,O$1),
  ""
)</f>
        <v>20</v>
      </c>
    </row>
    <row r="4" spans="1:15" x14ac:dyDescent="0.25">
      <c r="A4" s="21">
        <v>2</v>
      </c>
      <c r="B4" s="22" t="str">
        <f>VLOOKUP(A4,Elèves!$D:$F,3,FALSE)</f>
        <v>Yassin</v>
      </c>
      <c r="C4" s="22" t="str">
        <f>VLOOKUP(A4,Elèves!$D:$F,2,FALSE)</f>
        <v>AHMIDOUCH</v>
      </c>
      <c r="D4" s="50">
        <f t="shared" ref="D4:D31" si="0">SUMPRODUCT($E$2:$O$2,E4:O4)/SUM($E$2:$O$2)</f>
        <v>14.333333333333332</v>
      </c>
      <c r="E4" s="49">
        <f>IFERROR(
  SUMIFS(Notes!$G:$G,Notes!$B:$B,$A4,Notes!$C:$C,E$1) /
  SUMIFS(Notes!$E:$E,Notes!$B:$B,$A4,Notes!$C:$C,E$1),
  ""
)</f>
        <v>17.333333333333332</v>
      </c>
      <c r="F4" s="49">
        <f>IFERROR(
  SUMIFS(Notes!$G:$G,Notes!$B:$B,$A4,Notes!$C:$C,F$1) /
  SUMIFS(Notes!$E:$E,Notes!$B:$B,$A4,Notes!$C:$C,F$1),
  ""
)</f>
        <v>13</v>
      </c>
      <c r="G4" s="49">
        <f>IFERROR(
  SUMIFS(Notes!$G:$G,Notes!$B:$B,$A4,Notes!$C:$C,G$1) /
  SUMIFS(Notes!$E:$E,Notes!$B:$B,$A4,Notes!$C:$C,G$1),
  ""
)</f>
        <v>15</v>
      </c>
      <c r="H4" s="49">
        <f>IFERROR(
  SUMIFS(Notes!$G:$G,Notes!$B:$B,$A4,Notes!$C:$C,H$1) /
  SUMIFS(Notes!$E:$E,Notes!$B:$B,$A4,Notes!$C:$C,H$1),
  ""
)</f>
        <v>13.5</v>
      </c>
      <c r="I4" s="49">
        <f>IFERROR(
  SUMIFS(Notes!$G:$G,Notes!$B:$B,$A4,Notes!$C:$C,I$1) /
  SUMIFS(Notes!$E:$E,Notes!$B:$B,$A4,Notes!$C:$C,I$1),
  ""
)</f>
        <v>11</v>
      </c>
      <c r="J4" s="49">
        <f>IFERROR(
  SUMIFS(Notes!$G:$G,Notes!$B:$B,$A4,Notes!$C:$C,J$1) /
  SUMIFS(Notes!$E:$E,Notes!$B:$B,$A4,Notes!$C:$C,J$1),
  ""
)</f>
        <v>12</v>
      </c>
      <c r="K4" s="49">
        <f>IFERROR(
  SUMIFS(Notes!$G:$G,Notes!$B:$B,$A4,Notes!$C:$C,K$1) /
  SUMIFS(Notes!$E:$E,Notes!$B:$B,$A4,Notes!$C:$C,K$1),
  ""
)</f>
        <v>15</v>
      </c>
      <c r="L4" s="49">
        <f>IFERROR(
  SUMIFS(Notes!$G:$G,Notes!$B:$B,$A4,Notes!$C:$C,L$1) /
  SUMIFS(Notes!$E:$E,Notes!$B:$B,$A4,Notes!$C:$C,L$1),
  ""
)</f>
        <v>16</v>
      </c>
      <c r="M4" s="49">
        <f>IFERROR(
  SUMIFS(Notes!$G:$G,Notes!$B:$B,$A4,Notes!$C:$C,M$1) /
  SUMIFS(Notes!$E:$E,Notes!$B:$B,$A4,Notes!$C:$C,M$1),
  ""
)</f>
        <v>12</v>
      </c>
      <c r="N4" s="49">
        <f>IFERROR(
  SUMIFS(Notes!$G:$G,Notes!$B:$B,$A4,Notes!$C:$C,N$1) /
  SUMIFS(Notes!$E:$E,Notes!$B:$B,$A4,Notes!$C:$C,N$1),
  ""
)</f>
        <v>13</v>
      </c>
      <c r="O4" s="49">
        <f>IFERROR(
  SUMIFS(Notes!$G:$G,Notes!$B:$B,$A4,Notes!$C:$C,O$1) /
  SUMIFS(Notes!$E:$E,Notes!$B:$B,$A4,Notes!$C:$C,O$1),
  ""
)</f>
        <v>18</v>
      </c>
    </row>
    <row r="5" spans="1:15" x14ac:dyDescent="0.25">
      <c r="A5" s="21">
        <v>3</v>
      </c>
      <c r="B5" s="22" t="str">
        <f>VLOOKUP(A5,Elèves!$D:$F,3,FALSE)</f>
        <v>Fred</v>
      </c>
      <c r="C5" s="22" t="str">
        <f>VLOOKUP(A5,Elèves!$D:$F,2,FALSE)</f>
        <v>ANQUETIL</v>
      </c>
      <c r="D5" s="50">
        <f t="shared" si="0"/>
        <v>0</v>
      </c>
      <c r="E5" s="49" t="str">
        <f>IFERROR(
  SUMIFS(Notes!$G:$G,Notes!$B:$B,$A5,Notes!$C:$C,E$1) /
  SUMIFS(Notes!$E:$E,Notes!$B:$B,$A5,Notes!$C:$C,E$1),
  ""
)</f>
        <v/>
      </c>
      <c r="F5" s="49" t="str">
        <f>IFERROR(
  SUMIFS(Notes!$G:$G,Notes!$B:$B,$A5,Notes!$C:$C,F$1) /
  SUMIFS(Notes!$E:$E,Notes!$B:$B,$A5,Notes!$C:$C,F$1),
  ""
)</f>
        <v/>
      </c>
      <c r="G5" s="49" t="str">
        <f>IFERROR(
  SUMIFS(Notes!$G:$G,Notes!$B:$B,$A5,Notes!$C:$C,G$1) /
  SUMIFS(Notes!$E:$E,Notes!$B:$B,$A5,Notes!$C:$C,G$1),
  ""
)</f>
        <v/>
      </c>
      <c r="H5" s="49" t="str">
        <f>IFERROR(
  SUMIFS(Notes!$G:$G,Notes!$B:$B,$A5,Notes!$C:$C,H$1) /
  SUMIFS(Notes!$E:$E,Notes!$B:$B,$A5,Notes!$C:$C,H$1),
  ""
)</f>
        <v/>
      </c>
      <c r="I5" s="49" t="str">
        <f>IFERROR(
  SUMIFS(Notes!$G:$G,Notes!$B:$B,$A5,Notes!$C:$C,I$1) /
  SUMIFS(Notes!$E:$E,Notes!$B:$B,$A5,Notes!$C:$C,I$1),
  ""
)</f>
        <v/>
      </c>
      <c r="J5" s="49" t="str">
        <f>IFERROR(
  SUMIFS(Notes!$G:$G,Notes!$B:$B,$A5,Notes!$C:$C,J$1) /
  SUMIFS(Notes!$E:$E,Notes!$B:$B,$A5,Notes!$C:$C,J$1),
  ""
)</f>
        <v/>
      </c>
      <c r="K5" s="49" t="str">
        <f>IFERROR(
  SUMIFS(Notes!$G:$G,Notes!$B:$B,$A5,Notes!$C:$C,K$1) /
  SUMIFS(Notes!$E:$E,Notes!$B:$B,$A5,Notes!$C:$C,K$1),
  ""
)</f>
        <v/>
      </c>
      <c r="L5" s="49" t="str">
        <f>IFERROR(
  SUMIFS(Notes!$G:$G,Notes!$B:$B,$A5,Notes!$C:$C,L$1) /
  SUMIFS(Notes!$E:$E,Notes!$B:$B,$A5,Notes!$C:$C,L$1),
  ""
)</f>
        <v/>
      </c>
      <c r="M5" s="49" t="str">
        <f>IFERROR(
  SUMIFS(Notes!$G:$G,Notes!$B:$B,$A5,Notes!$C:$C,M$1) /
  SUMIFS(Notes!$E:$E,Notes!$B:$B,$A5,Notes!$C:$C,M$1),
  ""
)</f>
        <v/>
      </c>
      <c r="N5" s="49" t="str">
        <f>IFERROR(
  SUMIFS(Notes!$G:$G,Notes!$B:$B,$A5,Notes!$C:$C,N$1) /
  SUMIFS(Notes!$E:$E,Notes!$B:$B,$A5,Notes!$C:$C,N$1),
  ""
)</f>
        <v/>
      </c>
      <c r="O5" s="49" t="str">
        <f>IFERROR(
  SUMIFS(Notes!$G:$G,Notes!$B:$B,$A5,Notes!$C:$C,O$1) /
  SUMIFS(Notes!$E:$E,Notes!$B:$B,$A5,Notes!$C:$C,O$1),
  ""
)</f>
        <v/>
      </c>
    </row>
    <row r="6" spans="1:15" x14ac:dyDescent="0.25">
      <c r="A6" s="21">
        <v>4</v>
      </c>
      <c r="B6" s="22" t="str">
        <f>VLOOKUP(A6,Elèves!$D:$F,3,FALSE)</f>
        <v>Yassine</v>
      </c>
      <c r="C6" s="22" t="str">
        <f>VLOOKUP(A6,Elèves!$D:$F,2,FALSE)</f>
        <v>ARAR</v>
      </c>
      <c r="D6" s="50">
        <f t="shared" si="0"/>
        <v>0</v>
      </c>
      <c r="E6" s="49" t="str">
        <f>IFERROR(
  SUMIFS(Notes!$G:$G,Notes!$B:$B,$A6,Notes!$C:$C,E$1) /
  SUMIFS(Notes!$E:$E,Notes!$B:$B,$A6,Notes!$C:$C,E$1),
  ""
)</f>
        <v/>
      </c>
      <c r="F6" s="49" t="str">
        <f>IFERROR(
  SUMIFS(Notes!$G:$G,Notes!$B:$B,$A6,Notes!$C:$C,F$1) /
  SUMIFS(Notes!$E:$E,Notes!$B:$B,$A6,Notes!$C:$C,F$1),
  ""
)</f>
        <v/>
      </c>
      <c r="G6" s="49" t="str">
        <f>IFERROR(
  SUMIFS(Notes!$G:$G,Notes!$B:$B,$A6,Notes!$C:$C,G$1) /
  SUMIFS(Notes!$E:$E,Notes!$B:$B,$A6,Notes!$C:$C,G$1),
  ""
)</f>
        <v/>
      </c>
      <c r="H6" s="49" t="str">
        <f>IFERROR(
  SUMIFS(Notes!$G:$G,Notes!$B:$B,$A6,Notes!$C:$C,H$1) /
  SUMIFS(Notes!$E:$E,Notes!$B:$B,$A6,Notes!$C:$C,H$1),
  ""
)</f>
        <v/>
      </c>
      <c r="I6" s="49" t="str">
        <f>IFERROR(
  SUMIFS(Notes!$G:$G,Notes!$B:$B,$A6,Notes!$C:$C,I$1) /
  SUMIFS(Notes!$E:$E,Notes!$B:$B,$A6,Notes!$C:$C,I$1),
  ""
)</f>
        <v/>
      </c>
      <c r="J6" s="49" t="str">
        <f>IFERROR(
  SUMIFS(Notes!$G:$G,Notes!$B:$B,$A6,Notes!$C:$C,J$1) /
  SUMIFS(Notes!$E:$E,Notes!$B:$B,$A6,Notes!$C:$C,J$1),
  ""
)</f>
        <v/>
      </c>
      <c r="K6" s="49" t="str">
        <f>IFERROR(
  SUMIFS(Notes!$G:$G,Notes!$B:$B,$A6,Notes!$C:$C,K$1) /
  SUMIFS(Notes!$E:$E,Notes!$B:$B,$A6,Notes!$C:$C,K$1),
  ""
)</f>
        <v/>
      </c>
      <c r="L6" s="49" t="str">
        <f>IFERROR(
  SUMIFS(Notes!$G:$G,Notes!$B:$B,$A6,Notes!$C:$C,L$1) /
  SUMIFS(Notes!$E:$E,Notes!$B:$B,$A6,Notes!$C:$C,L$1),
  ""
)</f>
        <v/>
      </c>
      <c r="M6" s="49" t="str">
        <f>IFERROR(
  SUMIFS(Notes!$G:$G,Notes!$B:$B,$A6,Notes!$C:$C,M$1) /
  SUMIFS(Notes!$E:$E,Notes!$B:$B,$A6,Notes!$C:$C,M$1),
  ""
)</f>
        <v/>
      </c>
      <c r="N6" s="49" t="str">
        <f>IFERROR(
  SUMIFS(Notes!$G:$G,Notes!$B:$B,$A6,Notes!$C:$C,N$1) /
  SUMIFS(Notes!$E:$E,Notes!$B:$B,$A6,Notes!$C:$C,N$1),
  ""
)</f>
        <v/>
      </c>
      <c r="O6" s="49" t="str">
        <f>IFERROR(
  SUMIFS(Notes!$G:$G,Notes!$B:$B,$A6,Notes!$C:$C,O$1) /
  SUMIFS(Notes!$E:$E,Notes!$B:$B,$A6,Notes!$C:$C,O$1),
  ""
)</f>
        <v/>
      </c>
    </row>
    <row r="7" spans="1:15" x14ac:dyDescent="0.25">
      <c r="A7" s="21">
        <v>5</v>
      </c>
      <c r="B7" s="22" t="str">
        <f>VLOOKUP(A7,Elèves!$D:$F,3,FALSE)</f>
        <v>Mombili</v>
      </c>
      <c r="C7" s="22" t="str">
        <f>VLOOKUP(A7,Elèves!$D:$F,2,FALSE)</f>
        <v>BELIBANGA-GUEDIBERET</v>
      </c>
      <c r="D7" s="50">
        <f t="shared" si="0"/>
        <v>0</v>
      </c>
      <c r="E7" s="49" t="str">
        <f>IFERROR(
  SUMIFS(Notes!$G:$G,Notes!$B:$B,$A7,Notes!$C:$C,E$1) /
  SUMIFS(Notes!$E:$E,Notes!$B:$B,$A7,Notes!$C:$C,E$1),
  ""
)</f>
        <v/>
      </c>
      <c r="F7" s="49" t="str">
        <f>IFERROR(
  SUMIFS(Notes!$G:$G,Notes!$B:$B,$A7,Notes!$C:$C,F$1) /
  SUMIFS(Notes!$E:$E,Notes!$B:$B,$A7,Notes!$C:$C,F$1),
  ""
)</f>
        <v/>
      </c>
      <c r="G7" s="49" t="str">
        <f>IFERROR(
  SUMIFS(Notes!$G:$G,Notes!$B:$B,$A7,Notes!$C:$C,G$1) /
  SUMIFS(Notes!$E:$E,Notes!$B:$B,$A7,Notes!$C:$C,G$1),
  ""
)</f>
        <v/>
      </c>
      <c r="H7" s="49" t="str">
        <f>IFERROR(
  SUMIFS(Notes!$G:$G,Notes!$B:$B,$A7,Notes!$C:$C,H$1) /
  SUMIFS(Notes!$E:$E,Notes!$B:$B,$A7,Notes!$C:$C,H$1),
  ""
)</f>
        <v/>
      </c>
      <c r="I7" s="49" t="str">
        <f>IFERROR(
  SUMIFS(Notes!$G:$G,Notes!$B:$B,$A7,Notes!$C:$C,I$1) /
  SUMIFS(Notes!$E:$E,Notes!$B:$B,$A7,Notes!$C:$C,I$1),
  ""
)</f>
        <v/>
      </c>
      <c r="J7" s="49" t="str">
        <f>IFERROR(
  SUMIFS(Notes!$G:$G,Notes!$B:$B,$A7,Notes!$C:$C,J$1) /
  SUMIFS(Notes!$E:$E,Notes!$B:$B,$A7,Notes!$C:$C,J$1),
  ""
)</f>
        <v/>
      </c>
      <c r="K7" s="49" t="str">
        <f>IFERROR(
  SUMIFS(Notes!$G:$G,Notes!$B:$B,$A7,Notes!$C:$C,K$1) /
  SUMIFS(Notes!$E:$E,Notes!$B:$B,$A7,Notes!$C:$C,K$1),
  ""
)</f>
        <v/>
      </c>
      <c r="L7" s="49" t="str">
        <f>IFERROR(
  SUMIFS(Notes!$G:$G,Notes!$B:$B,$A7,Notes!$C:$C,L$1) /
  SUMIFS(Notes!$E:$E,Notes!$B:$B,$A7,Notes!$C:$C,L$1),
  ""
)</f>
        <v/>
      </c>
      <c r="M7" s="49" t="str">
        <f>IFERROR(
  SUMIFS(Notes!$G:$G,Notes!$B:$B,$A7,Notes!$C:$C,M$1) /
  SUMIFS(Notes!$E:$E,Notes!$B:$B,$A7,Notes!$C:$C,M$1),
  ""
)</f>
        <v/>
      </c>
      <c r="N7" s="49" t="str">
        <f>IFERROR(
  SUMIFS(Notes!$G:$G,Notes!$B:$B,$A7,Notes!$C:$C,N$1) /
  SUMIFS(Notes!$E:$E,Notes!$B:$B,$A7,Notes!$C:$C,N$1),
  ""
)</f>
        <v/>
      </c>
      <c r="O7" s="49" t="str">
        <f>IFERROR(
  SUMIFS(Notes!$G:$G,Notes!$B:$B,$A7,Notes!$C:$C,O$1) /
  SUMIFS(Notes!$E:$E,Notes!$B:$B,$A7,Notes!$C:$C,O$1),
  ""
)</f>
        <v/>
      </c>
    </row>
    <row r="8" spans="1:15" x14ac:dyDescent="0.25">
      <c r="A8" s="21">
        <v>6</v>
      </c>
      <c r="B8" s="22" t="str">
        <f>VLOOKUP(A8,Elèves!$D:$F,3,FALSE)</f>
        <v>Lucie</v>
      </c>
      <c r="C8" s="22" t="str">
        <f>VLOOKUP(A8,Elèves!$D:$F,2,FALSE)</f>
        <v>BIGOTTE</v>
      </c>
      <c r="D8" s="50">
        <f t="shared" si="0"/>
        <v>0</v>
      </c>
      <c r="E8" s="49" t="str">
        <f>IFERROR(
  SUMIFS(Notes!$G:$G,Notes!$B:$B,$A8,Notes!$C:$C,E$1) /
  SUMIFS(Notes!$E:$E,Notes!$B:$B,$A8,Notes!$C:$C,E$1),
  ""
)</f>
        <v/>
      </c>
      <c r="F8" s="49" t="str">
        <f>IFERROR(
  SUMIFS(Notes!$G:$G,Notes!$B:$B,$A8,Notes!$C:$C,F$1) /
  SUMIFS(Notes!$E:$E,Notes!$B:$B,$A8,Notes!$C:$C,F$1),
  ""
)</f>
        <v/>
      </c>
      <c r="G8" s="49" t="str">
        <f>IFERROR(
  SUMIFS(Notes!$G:$G,Notes!$B:$B,$A8,Notes!$C:$C,G$1) /
  SUMIFS(Notes!$E:$E,Notes!$B:$B,$A8,Notes!$C:$C,G$1),
  ""
)</f>
        <v/>
      </c>
      <c r="H8" s="49" t="str">
        <f>IFERROR(
  SUMIFS(Notes!$G:$G,Notes!$B:$B,$A8,Notes!$C:$C,H$1) /
  SUMIFS(Notes!$E:$E,Notes!$B:$B,$A8,Notes!$C:$C,H$1),
  ""
)</f>
        <v/>
      </c>
      <c r="I8" s="49" t="str">
        <f>IFERROR(
  SUMIFS(Notes!$G:$G,Notes!$B:$B,$A8,Notes!$C:$C,I$1) /
  SUMIFS(Notes!$E:$E,Notes!$B:$B,$A8,Notes!$C:$C,I$1),
  ""
)</f>
        <v/>
      </c>
      <c r="J8" s="49" t="str">
        <f>IFERROR(
  SUMIFS(Notes!$G:$G,Notes!$B:$B,$A8,Notes!$C:$C,J$1) /
  SUMIFS(Notes!$E:$E,Notes!$B:$B,$A8,Notes!$C:$C,J$1),
  ""
)</f>
        <v/>
      </c>
      <c r="K8" s="49" t="str">
        <f>IFERROR(
  SUMIFS(Notes!$G:$G,Notes!$B:$B,$A8,Notes!$C:$C,K$1) /
  SUMIFS(Notes!$E:$E,Notes!$B:$B,$A8,Notes!$C:$C,K$1),
  ""
)</f>
        <v/>
      </c>
      <c r="L8" s="49" t="str">
        <f>IFERROR(
  SUMIFS(Notes!$G:$G,Notes!$B:$B,$A8,Notes!$C:$C,L$1) /
  SUMIFS(Notes!$E:$E,Notes!$B:$B,$A8,Notes!$C:$C,L$1),
  ""
)</f>
        <v/>
      </c>
      <c r="M8" s="49" t="str">
        <f>IFERROR(
  SUMIFS(Notes!$G:$G,Notes!$B:$B,$A8,Notes!$C:$C,M$1) /
  SUMIFS(Notes!$E:$E,Notes!$B:$B,$A8,Notes!$C:$C,M$1),
  ""
)</f>
        <v/>
      </c>
      <c r="N8" s="49" t="str">
        <f>IFERROR(
  SUMIFS(Notes!$G:$G,Notes!$B:$B,$A8,Notes!$C:$C,N$1) /
  SUMIFS(Notes!$E:$E,Notes!$B:$B,$A8,Notes!$C:$C,N$1),
  ""
)</f>
        <v/>
      </c>
      <c r="O8" s="49" t="str">
        <f>IFERROR(
  SUMIFS(Notes!$G:$G,Notes!$B:$B,$A8,Notes!$C:$C,O$1) /
  SUMIFS(Notes!$E:$E,Notes!$B:$B,$A8,Notes!$C:$C,O$1),
  ""
)</f>
        <v/>
      </c>
    </row>
    <row r="9" spans="1:15" x14ac:dyDescent="0.25">
      <c r="A9" s="21">
        <v>7</v>
      </c>
      <c r="B9" s="22" t="str">
        <f>VLOOKUP(A9,Elèves!$D:$F,3,FALSE)</f>
        <v>Alizée</v>
      </c>
      <c r="C9" s="22" t="str">
        <f>VLOOKUP(A9,Elèves!$D:$F,2,FALSE)</f>
        <v>BRASSELEUR</v>
      </c>
      <c r="D9" s="50">
        <f t="shared" si="0"/>
        <v>0</v>
      </c>
      <c r="E9" s="49" t="str">
        <f>IFERROR(
  SUMIFS(Notes!$G:$G,Notes!$B:$B,$A9,Notes!$C:$C,E$1) /
  SUMIFS(Notes!$E:$E,Notes!$B:$B,$A9,Notes!$C:$C,E$1),
  ""
)</f>
        <v/>
      </c>
      <c r="F9" s="49" t="str">
        <f>IFERROR(
  SUMIFS(Notes!$G:$G,Notes!$B:$B,$A9,Notes!$C:$C,F$1) /
  SUMIFS(Notes!$E:$E,Notes!$B:$B,$A9,Notes!$C:$C,F$1),
  ""
)</f>
        <v/>
      </c>
      <c r="G9" s="49" t="str">
        <f>IFERROR(
  SUMIFS(Notes!$G:$G,Notes!$B:$B,$A9,Notes!$C:$C,G$1) /
  SUMIFS(Notes!$E:$E,Notes!$B:$B,$A9,Notes!$C:$C,G$1),
  ""
)</f>
        <v/>
      </c>
      <c r="H9" s="49" t="str">
        <f>IFERROR(
  SUMIFS(Notes!$G:$G,Notes!$B:$B,$A9,Notes!$C:$C,H$1) /
  SUMIFS(Notes!$E:$E,Notes!$B:$B,$A9,Notes!$C:$C,H$1),
  ""
)</f>
        <v/>
      </c>
      <c r="I9" s="49" t="str">
        <f>IFERROR(
  SUMIFS(Notes!$G:$G,Notes!$B:$B,$A9,Notes!$C:$C,I$1) /
  SUMIFS(Notes!$E:$E,Notes!$B:$B,$A9,Notes!$C:$C,I$1),
  ""
)</f>
        <v/>
      </c>
      <c r="J9" s="49" t="str">
        <f>IFERROR(
  SUMIFS(Notes!$G:$G,Notes!$B:$B,$A9,Notes!$C:$C,J$1) /
  SUMIFS(Notes!$E:$E,Notes!$B:$B,$A9,Notes!$C:$C,J$1),
  ""
)</f>
        <v/>
      </c>
      <c r="K9" s="49" t="str">
        <f>IFERROR(
  SUMIFS(Notes!$G:$G,Notes!$B:$B,$A9,Notes!$C:$C,K$1) /
  SUMIFS(Notes!$E:$E,Notes!$B:$B,$A9,Notes!$C:$C,K$1),
  ""
)</f>
        <v/>
      </c>
      <c r="L9" s="49" t="str">
        <f>IFERROR(
  SUMIFS(Notes!$G:$G,Notes!$B:$B,$A9,Notes!$C:$C,L$1) /
  SUMIFS(Notes!$E:$E,Notes!$B:$B,$A9,Notes!$C:$C,L$1),
  ""
)</f>
        <v/>
      </c>
      <c r="M9" s="49" t="str">
        <f>IFERROR(
  SUMIFS(Notes!$G:$G,Notes!$B:$B,$A9,Notes!$C:$C,M$1) /
  SUMIFS(Notes!$E:$E,Notes!$B:$B,$A9,Notes!$C:$C,M$1),
  ""
)</f>
        <v/>
      </c>
      <c r="N9" s="49" t="str">
        <f>IFERROR(
  SUMIFS(Notes!$G:$G,Notes!$B:$B,$A9,Notes!$C:$C,N$1) /
  SUMIFS(Notes!$E:$E,Notes!$B:$B,$A9,Notes!$C:$C,N$1),
  ""
)</f>
        <v/>
      </c>
      <c r="O9" s="49" t="str">
        <f>IFERROR(
  SUMIFS(Notes!$G:$G,Notes!$B:$B,$A9,Notes!$C:$C,O$1) /
  SUMIFS(Notes!$E:$E,Notes!$B:$B,$A9,Notes!$C:$C,O$1),
  ""
)</f>
        <v/>
      </c>
    </row>
    <row r="10" spans="1:15" x14ac:dyDescent="0.25">
      <c r="A10" s="21">
        <v>8</v>
      </c>
      <c r="B10" s="22" t="str">
        <f>VLOOKUP(A10,Elèves!$D:$F,3,FALSE)</f>
        <v>Nicolas</v>
      </c>
      <c r="C10" s="22" t="str">
        <f>VLOOKUP(A10,Elèves!$D:$F,2,FALSE)</f>
        <v>DAUDIER</v>
      </c>
      <c r="D10" s="50">
        <f t="shared" si="0"/>
        <v>0</v>
      </c>
      <c r="E10" s="49" t="str">
        <f>IFERROR(
  SUMIFS(Notes!$G:$G,Notes!$B:$B,$A10,Notes!$C:$C,E$1) /
  SUMIFS(Notes!$E:$E,Notes!$B:$B,$A10,Notes!$C:$C,E$1),
  ""
)</f>
        <v/>
      </c>
      <c r="F10" s="49" t="str">
        <f>IFERROR(
  SUMIFS(Notes!$G:$G,Notes!$B:$B,$A10,Notes!$C:$C,F$1) /
  SUMIFS(Notes!$E:$E,Notes!$B:$B,$A10,Notes!$C:$C,F$1),
  ""
)</f>
        <v/>
      </c>
      <c r="G10" s="49" t="str">
        <f>IFERROR(
  SUMIFS(Notes!$G:$G,Notes!$B:$B,$A10,Notes!$C:$C,G$1) /
  SUMIFS(Notes!$E:$E,Notes!$B:$B,$A10,Notes!$C:$C,G$1),
  ""
)</f>
        <v/>
      </c>
      <c r="H10" s="49" t="str">
        <f>IFERROR(
  SUMIFS(Notes!$G:$G,Notes!$B:$B,$A10,Notes!$C:$C,H$1) /
  SUMIFS(Notes!$E:$E,Notes!$B:$B,$A10,Notes!$C:$C,H$1),
  ""
)</f>
        <v/>
      </c>
      <c r="I10" s="49" t="str">
        <f>IFERROR(
  SUMIFS(Notes!$G:$G,Notes!$B:$B,$A10,Notes!$C:$C,I$1) /
  SUMIFS(Notes!$E:$E,Notes!$B:$B,$A10,Notes!$C:$C,I$1),
  ""
)</f>
        <v/>
      </c>
      <c r="J10" s="49" t="str">
        <f>IFERROR(
  SUMIFS(Notes!$G:$G,Notes!$B:$B,$A10,Notes!$C:$C,J$1) /
  SUMIFS(Notes!$E:$E,Notes!$B:$B,$A10,Notes!$C:$C,J$1),
  ""
)</f>
        <v/>
      </c>
      <c r="K10" s="49" t="str">
        <f>IFERROR(
  SUMIFS(Notes!$G:$G,Notes!$B:$B,$A10,Notes!$C:$C,K$1) /
  SUMIFS(Notes!$E:$E,Notes!$B:$B,$A10,Notes!$C:$C,K$1),
  ""
)</f>
        <v/>
      </c>
      <c r="L10" s="49" t="str">
        <f>IFERROR(
  SUMIFS(Notes!$G:$G,Notes!$B:$B,$A10,Notes!$C:$C,L$1) /
  SUMIFS(Notes!$E:$E,Notes!$B:$B,$A10,Notes!$C:$C,L$1),
  ""
)</f>
        <v/>
      </c>
      <c r="M10" s="49" t="str">
        <f>IFERROR(
  SUMIFS(Notes!$G:$G,Notes!$B:$B,$A10,Notes!$C:$C,M$1) /
  SUMIFS(Notes!$E:$E,Notes!$B:$B,$A10,Notes!$C:$C,M$1),
  ""
)</f>
        <v/>
      </c>
      <c r="N10" s="49" t="str">
        <f>IFERROR(
  SUMIFS(Notes!$G:$G,Notes!$B:$B,$A10,Notes!$C:$C,N$1) /
  SUMIFS(Notes!$E:$E,Notes!$B:$B,$A10,Notes!$C:$C,N$1),
  ""
)</f>
        <v/>
      </c>
      <c r="O10" s="49" t="str">
        <f>IFERROR(
  SUMIFS(Notes!$G:$G,Notes!$B:$B,$A10,Notes!$C:$C,O$1) /
  SUMIFS(Notes!$E:$E,Notes!$B:$B,$A10,Notes!$C:$C,O$1),
  ""
)</f>
        <v/>
      </c>
    </row>
    <row r="11" spans="1:15" x14ac:dyDescent="0.25">
      <c r="A11" s="21">
        <v>9</v>
      </c>
      <c r="B11" s="22" t="str">
        <f>VLOOKUP(A11,Elèves!$D:$F,3,FALSE)</f>
        <v>Sarah</v>
      </c>
      <c r="C11" s="22" t="str">
        <f>VLOOKUP(A11,Elèves!$D:$F,2,FALSE)</f>
        <v>DELATTRE</v>
      </c>
      <c r="D11" s="50">
        <f t="shared" si="0"/>
        <v>0</v>
      </c>
      <c r="E11" s="49" t="str">
        <f>IFERROR(
  SUMIFS(Notes!$G:$G,Notes!$B:$B,$A11,Notes!$C:$C,E$1) /
  SUMIFS(Notes!$E:$E,Notes!$B:$B,$A11,Notes!$C:$C,E$1),
  ""
)</f>
        <v/>
      </c>
      <c r="F11" s="49" t="str">
        <f>IFERROR(
  SUMIFS(Notes!$G:$G,Notes!$B:$B,$A11,Notes!$C:$C,F$1) /
  SUMIFS(Notes!$E:$E,Notes!$B:$B,$A11,Notes!$C:$C,F$1),
  ""
)</f>
        <v/>
      </c>
      <c r="G11" s="49" t="str">
        <f>IFERROR(
  SUMIFS(Notes!$G:$G,Notes!$B:$B,$A11,Notes!$C:$C,G$1) /
  SUMIFS(Notes!$E:$E,Notes!$B:$B,$A11,Notes!$C:$C,G$1),
  ""
)</f>
        <v/>
      </c>
      <c r="H11" s="49" t="str">
        <f>IFERROR(
  SUMIFS(Notes!$G:$G,Notes!$B:$B,$A11,Notes!$C:$C,H$1) /
  SUMIFS(Notes!$E:$E,Notes!$B:$B,$A11,Notes!$C:$C,H$1),
  ""
)</f>
        <v/>
      </c>
      <c r="I11" s="49" t="str">
        <f>IFERROR(
  SUMIFS(Notes!$G:$G,Notes!$B:$B,$A11,Notes!$C:$C,I$1) /
  SUMIFS(Notes!$E:$E,Notes!$B:$B,$A11,Notes!$C:$C,I$1),
  ""
)</f>
        <v/>
      </c>
      <c r="J11" s="49" t="str">
        <f>IFERROR(
  SUMIFS(Notes!$G:$G,Notes!$B:$B,$A11,Notes!$C:$C,J$1) /
  SUMIFS(Notes!$E:$E,Notes!$B:$B,$A11,Notes!$C:$C,J$1),
  ""
)</f>
        <v/>
      </c>
      <c r="K11" s="49" t="str">
        <f>IFERROR(
  SUMIFS(Notes!$G:$G,Notes!$B:$B,$A11,Notes!$C:$C,K$1) /
  SUMIFS(Notes!$E:$E,Notes!$B:$B,$A11,Notes!$C:$C,K$1),
  ""
)</f>
        <v/>
      </c>
      <c r="L11" s="49" t="str">
        <f>IFERROR(
  SUMIFS(Notes!$G:$G,Notes!$B:$B,$A11,Notes!$C:$C,L$1) /
  SUMIFS(Notes!$E:$E,Notes!$B:$B,$A11,Notes!$C:$C,L$1),
  ""
)</f>
        <v/>
      </c>
      <c r="M11" s="49" t="str">
        <f>IFERROR(
  SUMIFS(Notes!$G:$G,Notes!$B:$B,$A11,Notes!$C:$C,M$1) /
  SUMIFS(Notes!$E:$E,Notes!$B:$B,$A11,Notes!$C:$C,M$1),
  ""
)</f>
        <v/>
      </c>
      <c r="N11" s="49" t="str">
        <f>IFERROR(
  SUMIFS(Notes!$G:$G,Notes!$B:$B,$A11,Notes!$C:$C,N$1) /
  SUMIFS(Notes!$E:$E,Notes!$B:$B,$A11,Notes!$C:$C,N$1),
  ""
)</f>
        <v/>
      </c>
      <c r="O11" s="49" t="str">
        <f>IFERROR(
  SUMIFS(Notes!$G:$G,Notes!$B:$B,$A11,Notes!$C:$C,O$1) /
  SUMIFS(Notes!$E:$E,Notes!$B:$B,$A11,Notes!$C:$C,O$1),
  ""
)</f>
        <v/>
      </c>
    </row>
    <row r="12" spans="1:15" x14ac:dyDescent="0.25">
      <c r="A12" s="21">
        <v>10</v>
      </c>
      <c r="B12" s="22" t="str">
        <f>VLOOKUP(A12,Elèves!$D:$F,3,FALSE)</f>
        <v>Valentin</v>
      </c>
      <c r="C12" s="22" t="str">
        <f>VLOOKUP(A12,Elèves!$D:$F,2,FALSE)</f>
        <v>DOITTEE</v>
      </c>
      <c r="D12" s="50">
        <f t="shared" si="0"/>
        <v>0</v>
      </c>
      <c r="E12" s="49" t="str">
        <f>IFERROR(
  SUMIFS(Notes!$G:$G,Notes!$B:$B,$A12,Notes!$C:$C,E$1) /
  SUMIFS(Notes!$E:$E,Notes!$B:$B,$A12,Notes!$C:$C,E$1),
  ""
)</f>
        <v/>
      </c>
      <c r="F12" s="49" t="str">
        <f>IFERROR(
  SUMIFS(Notes!$G:$G,Notes!$B:$B,$A12,Notes!$C:$C,F$1) /
  SUMIFS(Notes!$E:$E,Notes!$B:$B,$A12,Notes!$C:$C,F$1),
  ""
)</f>
        <v/>
      </c>
      <c r="G12" s="49" t="str">
        <f>IFERROR(
  SUMIFS(Notes!$G:$G,Notes!$B:$B,$A12,Notes!$C:$C,G$1) /
  SUMIFS(Notes!$E:$E,Notes!$B:$B,$A12,Notes!$C:$C,G$1),
  ""
)</f>
        <v/>
      </c>
      <c r="H12" s="49" t="str">
        <f>IFERROR(
  SUMIFS(Notes!$G:$G,Notes!$B:$B,$A12,Notes!$C:$C,H$1) /
  SUMIFS(Notes!$E:$E,Notes!$B:$B,$A12,Notes!$C:$C,H$1),
  ""
)</f>
        <v/>
      </c>
      <c r="I12" s="49" t="str">
        <f>IFERROR(
  SUMIFS(Notes!$G:$G,Notes!$B:$B,$A12,Notes!$C:$C,I$1) /
  SUMIFS(Notes!$E:$E,Notes!$B:$B,$A12,Notes!$C:$C,I$1),
  ""
)</f>
        <v/>
      </c>
      <c r="J12" s="49" t="str">
        <f>IFERROR(
  SUMIFS(Notes!$G:$G,Notes!$B:$B,$A12,Notes!$C:$C,J$1) /
  SUMIFS(Notes!$E:$E,Notes!$B:$B,$A12,Notes!$C:$C,J$1),
  ""
)</f>
        <v/>
      </c>
      <c r="K12" s="49" t="str">
        <f>IFERROR(
  SUMIFS(Notes!$G:$G,Notes!$B:$B,$A12,Notes!$C:$C,K$1) /
  SUMIFS(Notes!$E:$E,Notes!$B:$B,$A12,Notes!$C:$C,K$1),
  ""
)</f>
        <v/>
      </c>
      <c r="L12" s="49" t="str">
        <f>IFERROR(
  SUMIFS(Notes!$G:$G,Notes!$B:$B,$A12,Notes!$C:$C,L$1) /
  SUMIFS(Notes!$E:$E,Notes!$B:$B,$A12,Notes!$C:$C,L$1),
  ""
)</f>
        <v/>
      </c>
      <c r="M12" s="49" t="str">
        <f>IFERROR(
  SUMIFS(Notes!$G:$G,Notes!$B:$B,$A12,Notes!$C:$C,M$1) /
  SUMIFS(Notes!$E:$E,Notes!$B:$B,$A12,Notes!$C:$C,M$1),
  ""
)</f>
        <v/>
      </c>
      <c r="N12" s="49" t="str">
        <f>IFERROR(
  SUMIFS(Notes!$G:$G,Notes!$B:$B,$A12,Notes!$C:$C,N$1) /
  SUMIFS(Notes!$E:$E,Notes!$B:$B,$A12,Notes!$C:$C,N$1),
  ""
)</f>
        <v/>
      </c>
      <c r="O12" s="49" t="str">
        <f>IFERROR(
  SUMIFS(Notes!$G:$G,Notes!$B:$B,$A12,Notes!$C:$C,O$1) /
  SUMIFS(Notes!$E:$E,Notes!$B:$B,$A12,Notes!$C:$C,O$1),
  ""
)</f>
        <v/>
      </c>
    </row>
    <row r="13" spans="1:15" x14ac:dyDescent="0.25">
      <c r="A13" s="21">
        <v>11</v>
      </c>
      <c r="B13" s="22" t="str">
        <f>VLOOKUP(A13,Elèves!$D:$F,3,FALSE)</f>
        <v>Camille</v>
      </c>
      <c r="C13" s="22" t="str">
        <f>VLOOKUP(A13,Elèves!$D:$F,2,FALSE)</f>
        <v>DUBOIS</v>
      </c>
      <c r="D13" s="50">
        <f t="shared" si="0"/>
        <v>0</v>
      </c>
      <c r="E13" s="49" t="str">
        <f>IFERROR(
  SUMIFS(Notes!$G:$G,Notes!$B:$B,$A13,Notes!$C:$C,E$1) /
  SUMIFS(Notes!$E:$E,Notes!$B:$B,$A13,Notes!$C:$C,E$1),
  ""
)</f>
        <v/>
      </c>
      <c r="F13" s="49" t="str">
        <f>IFERROR(
  SUMIFS(Notes!$G:$G,Notes!$B:$B,$A13,Notes!$C:$C,F$1) /
  SUMIFS(Notes!$E:$E,Notes!$B:$B,$A13,Notes!$C:$C,F$1),
  ""
)</f>
        <v/>
      </c>
      <c r="G13" s="49" t="str">
        <f>IFERROR(
  SUMIFS(Notes!$G:$G,Notes!$B:$B,$A13,Notes!$C:$C,G$1) /
  SUMIFS(Notes!$E:$E,Notes!$B:$B,$A13,Notes!$C:$C,G$1),
  ""
)</f>
        <v/>
      </c>
      <c r="H13" s="49" t="str">
        <f>IFERROR(
  SUMIFS(Notes!$G:$G,Notes!$B:$B,$A13,Notes!$C:$C,H$1) /
  SUMIFS(Notes!$E:$E,Notes!$B:$B,$A13,Notes!$C:$C,H$1),
  ""
)</f>
        <v/>
      </c>
      <c r="I13" s="49" t="str">
        <f>IFERROR(
  SUMIFS(Notes!$G:$G,Notes!$B:$B,$A13,Notes!$C:$C,I$1) /
  SUMIFS(Notes!$E:$E,Notes!$B:$B,$A13,Notes!$C:$C,I$1),
  ""
)</f>
        <v/>
      </c>
      <c r="J13" s="49" t="str">
        <f>IFERROR(
  SUMIFS(Notes!$G:$G,Notes!$B:$B,$A13,Notes!$C:$C,J$1) /
  SUMIFS(Notes!$E:$E,Notes!$B:$B,$A13,Notes!$C:$C,J$1),
  ""
)</f>
        <v/>
      </c>
      <c r="K13" s="49" t="str">
        <f>IFERROR(
  SUMIFS(Notes!$G:$G,Notes!$B:$B,$A13,Notes!$C:$C,K$1) /
  SUMIFS(Notes!$E:$E,Notes!$B:$B,$A13,Notes!$C:$C,K$1),
  ""
)</f>
        <v/>
      </c>
      <c r="L13" s="49" t="str">
        <f>IFERROR(
  SUMIFS(Notes!$G:$G,Notes!$B:$B,$A13,Notes!$C:$C,L$1) /
  SUMIFS(Notes!$E:$E,Notes!$B:$B,$A13,Notes!$C:$C,L$1),
  ""
)</f>
        <v/>
      </c>
      <c r="M13" s="49" t="str">
        <f>IFERROR(
  SUMIFS(Notes!$G:$G,Notes!$B:$B,$A13,Notes!$C:$C,M$1) /
  SUMIFS(Notes!$E:$E,Notes!$B:$B,$A13,Notes!$C:$C,M$1),
  ""
)</f>
        <v/>
      </c>
      <c r="N13" s="49" t="str">
        <f>IFERROR(
  SUMIFS(Notes!$G:$G,Notes!$B:$B,$A13,Notes!$C:$C,N$1) /
  SUMIFS(Notes!$E:$E,Notes!$B:$B,$A13,Notes!$C:$C,N$1),
  ""
)</f>
        <v/>
      </c>
      <c r="O13" s="49" t="str">
        <f>IFERROR(
  SUMIFS(Notes!$G:$G,Notes!$B:$B,$A13,Notes!$C:$C,O$1) /
  SUMIFS(Notes!$E:$E,Notes!$B:$B,$A13,Notes!$C:$C,O$1),
  ""
)</f>
        <v/>
      </c>
    </row>
    <row r="14" spans="1:15" x14ac:dyDescent="0.25">
      <c r="A14" s="21">
        <v>12</v>
      </c>
      <c r="B14" s="22" t="str">
        <f>VLOOKUP(A14,Elèves!$D:$F,3,FALSE)</f>
        <v>Jordan</v>
      </c>
      <c r="C14" s="22" t="str">
        <f>VLOOKUP(A14,Elèves!$D:$F,2,FALSE)</f>
        <v>HARDOUIN</v>
      </c>
      <c r="D14" s="50">
        <f t="shared" si="0"/>
        <v>0</v>
      </c>
      <c r="E14" s="49" t="str">
        <f>IFERROR(
  SUMIFS(Notes!$G:$G,Notes!$B:$B,$A14,Notes!$C:$C,E$1) /
  SUMIFS(Notes!$E:$E,Notes!$B:$B,$A14,Notes!$C:$C,E$1),
  ""
)</f>
        <v/>
      </c>
      <c r="F14" s="49" t="str">
        <f>IFERROR(
  SUMIFS(Notes!$G:$G,Notes!$B:$B,$A14,Notes!$C:$C,F$1) /
  SUMIFS(Notes!$E:$E,Notes!$B:$B,$A14,Notes!$C:$C,F$1),
  ""
)</f>
        <v/>
      </c>
      <c r="G14" s="49" t="str">
        <f>IFERROR(
  SUMIFS(Notes!$G:$G,Notes!$B:$B,$A14,Notes!$C:$C,G$1) /
  SUMIFS(Notes!$E:$E,Notes!$B:$B,$A14,Notes!$C:$C,G$1),
  ""
)</f>
        <v/>
      </c>
      <c r="H14" s="49" t="str">
        <f>IFERROR(
  SUMIFS(Notes!$G:$G,Notes!$B:$B,$A14,Notes!$C:$C,H$1) /
  SUMIFS(Notes!$E:$E,Notes!$B:$B,$A14,Notes!$C:$C,H$1),
  ""
)</f>
        <v/>
      </c>
      <c r="I14" s="49" t="str">
        <f>IFERROR(
  SUMIFS(Notes!$G:$G,Notes!$B:$B,$A14,Notes!$C:$C,I$1) /
  SUMIFS(Notes!$E:$E,Notes!$B:$B,$A14,Notes!$C:$C,I$1),
  ""
)</f>
        <v/>
      </c>
      <c r="J14" s="49" t="str">
        <f>IFERROR(
  SUMIFS(Notes!$G:$G,Notes!$B:$B,$A14,Notes!$C:$C,J$1) /
  SUMIFS(Notes!$E:$E,Notes!$B:$B,$A14,Notes!$C:$C,J$1),
  ""
)</f>
        <v/>
      </c>
      <c r="K14" s="49" t="str">
        <f>IFERROR(
  SUMIFS(Notes!$G:$G,Notes!$B:$B,$A14,Notes!$C:$C,K$1) /
  SUMIFS(Notes!$E:$E,Notes!$B:$B,$A14,Notes!$C:$C,K$1),
  ""
)</f>
        <v/>
      </c>
      <c r="L14" s="49" t="str">
        <f>IFERROR(
  SUMIFS(Notes!$G:$G,Notes!$B:$B,$A14,Notes!$C:$C,L$1) /
  SUMIFS(Notes!$E:$E,Notes!$B:$B,$A14,Notes!$C:$C,L$1),
  ""
)</f>
        <v/>
      </c>
      <c r="M14" s="49" t="str">
        <f>IFERROR(
  SUMIFS(Notes!$G:$G,Notes!$B:$B,$A14,Notes!$C:$C,M$1) /
  SUMIFS(Notes!$E:$E,Notes!$B:$B,$A14,Notes!$C:$C,M$1),
  ""
)</f>
        <v/>
      </c>
      <c r="N14" s="49" t="str">
        <f>IFERROR(
  SUMIFS(Notes!$G:$G,Notes!$B:$B,$A14,Notes!$C:$C,N$1) /
  SUMIFS(Notes!$E:$E,Notes!$B:$B,$A14,Notes!$C:$C,N$1),
  ""
)</f>
        <v/>
      </c>
      <c r="O14" s="49" t="str">
        <f>IFERROR(
  SUMIFS(Notes!$G:$G,Notes!$B:$B,$A14,Notes!$C:$C,O$1) /
  SUMIFS(Notes!$E:$E,Notes!$B:$B,$A14,Notes!$C:$C,O$1),
  ""
)</f>
        <v/>
      </c>
    </row>
    <row r="15" spans="1:15" x14ac:dyDescent="0.25">
      <c r="A15" s="21">
        <v>13</v>
      </c>
      <c r="B15" s="22" t="str">
        <f>VLOOKUP(A15,Elèves!$D:$F,3,FALSE)</f>
        <v>Corentin</v>
      </c>
      <c r="C15" s="22" t="str">
        <f>VLOOKUP(A15,Elèves!$D:$F,2,FALSE)</f>
        <v>HOUDAS</v>
      </c>
      <c r="D15" s="50">
        <f t="shared" si="0"/>
        <v>0</v>
      </c>
      <c r="E15" s="49" t="str">
        <f>IFERROR(
  SUMIFS(Notes!$G:$G,Notes!$B:$B,$A15,Notes!$C:$C,E$1) /
  SUMIFS(Notes!$E:$E,Notes!$B:$B,$A15,Notes!$C:$C,E$1),
  ""
)</f>
        <v/>
      </c>
      <c r="F15" s="49" t="str">
        <f>IFERROR(
  SUMIFS(Notes!$G:$G,Notes!$B:$B,$A15,Notes!$C:$C,F$1) /
  SUMIFS(Notes!$E:$E,Notes!$B:$B,$A15,Notes!$C:$C,F$1),
  ""
)</f>
        <v/>
      </c>
      <c r="G15" s="49" t="str">
        <f>IFERROR(
  SUMIFS(Notes!$G:$G,Notes!$B:$B,$A15,Notes!$C:$C,G$1) /
  SUMIFS(Notes!$E:$E,Notes!$B:$B,$A15,Notes!$C:$C,G$1),
  ""
)</f>
        <v/>
      </c>
      <c r="H15" s="49" t="str">
        <f>IFERROR(
  SUMIFS(Notes!$G:$G,Notes!$B:$B,$A15,Notes!$C:$C,H$1) /
  SUMIFS(Notes!$E:$E,Notes!$B:$B,$A15,Notes!$C:$C,H$1),
  ""
)</f>
        <v/>
      </c>
      <c r="I15" s="49" t="str">
        <f>IFERROR(
  SUMIFS(Notes!$G:$G,Notes!$B:$B,$A15,Notes!$C:$C,I$1) /
  SUMIFS(Notes!$E:$E,Notes!$B:$B,$A15,Notes!$C:$C,I$1),
  ""
)</f>
        <v/>
      </c>
      <c r="J15" s="49" t="str">
        <f>IFERROR(
  SUMIFS(Notes!$G:$G,Notes!$B:$B,$A15,Notes!$C:$C,J$1) /
  SUMIFS(Notes!$E:$E,Notes!$B:$B,$A15,Notes!$C:$C,J$1),
  ""
)</f>
        <v/>
      </c>
      <c r="K15" s="49" t="str">
        <f>IFERROR(
  SUMIFS(Notes!$G:$G,Notes!$B:$B,$A15,Notes!$C:$C,K$1) /
  SUMIFS(Notes!$E:$E,Notes!$B:$B,$A15,Notes!$C:$C,K$1),
  ""
)</f>
        <v/>
      </c>
      <c r="L15" s="49" t="str">
        <f>IFERROR(
  SUMIFS(Notes!$G:$G,Notes!$B:$B,$A15,Notes!$C:$C,L$1) /
  SUMIFS(Notes!$E:$E,Notes!$B:$B,$A15,Notes!$C:$C,L$1),
  ""
)</f>
        <v/>
      </c>
      <c r="M15" s="49" t="str">
        <f>IFERROR(
  SUMIFS(Notes!$G:$G,Notes!$B:$B,$A15,Notes!$C:$C,M$1) /
  SUMIFS(Notes!$E:$E,Notes!$B:$B,$A15,Notes!$C:$C,M$1),
  ""
)</f>
        <v/>
      </c>
      <c r="N15" s="49" t="str">
        <f>IFERROR(
  SUMIFS(Notes!$G:$G,Notes!$B:$B,$A15,Notes!$C:$C,N$1) /
  SUMIFS(Notes!$E:$E,Notes!$B:$B,$A15,Notes!$C:$C,N$1),
  ""
)</f>
        <v/>
      </c>
      <c r="O15" s="49" t="str">
        <f>IFERROR(
  SUMIFS(Notes!$G:$G,Notes!$B:$B,$A15,Notes!$C:$C,O$1) /
  SUMIFS(Notes!$E:$E,Notes!$B:$B,$A15,Notes!$C:$C,O$1),
  ""
)</f>
        <v/>
      </c>
    </row>
    <row r="16" spans="1:15" x14ac:dyDescent="0.25">
      <c r="A16" s="21">
        <v>14</v>
      </c>
      <c r="B16" s="22" t="str">
        <f>VLOOKUP(A16,Elèves!$D:$F,3,FALSE)</f>
        <v>Justin</v>
      </c>
      <c r="C16" s="22" t="str">
        <f>VLOOKUP(A16,Elèves!$D:$F,2,FALSE)</f>
        <v>JAMBOUT</v>
      </c>
      <c r="D16" s="50">
        <f t="shared" si="0"/>
        <v>0</v>
      </c>
      <c r="E16" s="49" t="str">
        <f>IFERROR(
  SUMIFS(Notes!$G:$G,Notes!$B:$B,$A16,Notes!$C:$C,E$1) /
  SUMIFS(Notes!$E:$E,Notes!$B:$B,$A16,Notes!$C:$C,E$1),
  ""
)</f>
        <v/>
      </c>
      <c r="F16" s="49" t="str">
        <f>IFERROR(
  SUMIFS(Notes!$G:$G,Notes!$B:$B,$A16,Notes!$C:$C,F$1) /
  SUMIFS(Notes!$E:$E,Notes!$B:$B,$A16,Notes!$C:$C,F$1),
  ""
)</f>
        <v/>
      </c>
      <c r="G16" s="49" t="str">
        <f>IFERROR(
  SUMIFS(Notes!$G:$G,Notes!$B:$B,$A16,Notes!$C:$C,G$1) /
  SUMIFS(Notes!$E:$E,Notes!$B:$B,$A16,Notes!$C:$C,G$1),
  ""
)</f>
        <v/>
      </c>
      <c r="H16" s="49" t="str">
        <f>IFERROR(
  SUMIFS(Notes!$G:$G,Notes!$B:$B,$A16,Notes!$C:$C,H$1) /
  SUMIFS(Notes!$E:$E,Notes!$B:$B,$A16,Notes!$C:$C,H$1),
  ""
)</f>
        <v/>
      </c>
      <c r="I16" s="49" t="str">
        <f>IFERROR(
  SUMIFS(Notes!$G:$G,Notes!$B:$B,$A16,Notes!$C:$C,I$1) /
  SUMIFS(Notes!$E:$E,Notes!$B:$B,$A16,Notes!$C:$C,I$1),
  ""
)</f>
        <v/>
      </c>
      <c r="J16" s="49" t="str">
        <f>IFERROR(
  SUMIFS(Notes!$G:$G,Notes!$B:$B,$A16,Notes!$C:$C,J$1) /
  SUMIFS(Notes!$E:$E,Notes!$B:$B,$A16,Notes!$C:$C,J$1),
  ""
)</f>
        <v/>
      </c>
      <c r="K16" s="49" t="str">
        <f>IFERROR(
  SUMIFS(Notes!$G:$G,Notes!$B:$B,$A16,Notes!$C:$C,K$1) /
  SUMIFS(Notes!$E:$E,Notes!$B:$B,$A16,Notes!$C:$C,K$1),
  ""
)</f>
        <v/>
      </c>
      <c r="L16" s="49" t="str">
        <f>IFERROR(
  SUMIFS(Notes!$G:$G,Notes!$B:$B,$A16,Notes!$C:$C,L$1) /
  SUMIFS(Notes!$E:$E,Notes!$B:$B,$A16,Notes!$C:$C,L$1),
  ""
)</f>
        <v/>
      </c>
      <c r="M16" s="49" t="str">
        <f>IFERROR(
  SUMIFS(Notes!$G:$G,Notes!$B:$B,$A16,Notes!$C:$C,M$1) /
  SUMIFS(Notes!$E:$E,Notes!$B:$B,$A16,Notes!$C:$C,M$1),
  ""
)</f>
        <v/>
      </c>
      <c r="N16" s="49" t="str">
        <f>IFERROR(
  SUMIFS(Notes!$G:$G,Notes!$B:$B,$A16,Notes!$C:$C,N$1) /
  SUMIFS(Notes!$E:$E,Notes!$B:$B,$A16,Notes!$C:$C,N$1),
  ""
)</f>
        <v/>
      </c>
      <c r="O16" s="49" t="str">
        <f>IFERROR(
  SUMIFS(Notes!$G:$G,Notes!$B:$B,$A16,Notes!$C:$C,O$1) /
  SUMIFS(Notes!$E:$E,Notes!$B:$B,$A16,Notes!$C:$C,O$1),
  ""
)</f>
        <v/>
      </c>
    </row>
    <row r="17" spans="1:15" x14ac:dyDescent="0.25">
      <c r="A17" s="21">
        <v>15</v>
      </c>
      <c r="B17" s="22" t="str">
        <f>VLOOKUP(A17,Elèves!$D:$F,3,FALSE)</f>
        <v>Viji</v>
      </c>
      <c r="C17" s="22" t="str">
        <f>VLOOKUP(A17,Elèves!$D:$F,2,FALSE)</f>
        <v>KANNAN</v>
      </c>
      <c r="D17" s="50">
        <f t="shared" si="0"/>
        <v>0</v>
      </c>
      <c r="E17" s="49" t="str">
        <f>IFERROR(
  SUMIFS(Notes!$G:$G,Notes!$B:$B,$A17,Notes!$C:$C,E$1) /
  SUMIFS(Notes!$E:$E,Notes!$B:$B,$A17,Notes!$C:$C,E$1),
  ""
)</f>
        <v/>
      </c>
      <c r="F17" s="49" t="str">
        <f>IFERROR(
  SUMIFS(Notes!$G:$G,Notes!$B:$B,$A17,Notes!$C:$C,F$1) /
  SUMIFS(Notes!$E:$E,Notes!$B:$B,$A17,Notes!$C:$C,F$1),
  ""
)</f>
        <v/>
      </c>
      <c r="G17" s="49" t="str">
        <f>IFERROR(
  SUMIFS(Notes!$G:$G,Notes!$B:$B,$A17,Notes!$C:$C,G$1) /
  SUMIFS(Notes!$E:$E,Notes!$B:$B,$A17,Notes!$C:$C,G$1),
  ""
)</f>
        <v/>
      </c>
      <c r="H17" s="49" t="str">
        <f>IFERROR(
  SUMIFS(Notes!$G:$G,Notes!$B:$B,$A17,Notes!$C:$C,H$1) /
  SUMIFS(Notes!$E:$E,Notes!$B:$B,$A17,Notes!$C:$C,H$1),
  ""
)</f>
        <v/>
      </c>
      <c r="I17" s="49" t="str">
        <f>IFERROR(
  SUMIFS(Notes!$G:$G,Notes!$B:$B,$A17,Notes!$C:$C,I$1) /
  SUMIFS(Notes!$E:$E,Notes!$B:$B,$A17,Notes!$C:$C,I$1),
  ""
)</f>
        <v/>
      </c>
      <c r="J17" s="49" t="str">
        <f>IFERROR(
  SUMIFS(Notes!$G:$G,Notes!$B:$B,$A17,Notes!$C:$C,J$1) /
  SUMIFS(Notes!$E:$E,Notes!$B:$B,$A17,Notes!$C:$C,J$1),
  ""
)</f>
        <v/>
      </c>
      <c r="K17" s="49" t="str">
        <f>IFERROR(
  SUMIFS(Notes!$G:$G,Notes!$B:$B,$A17,Notes!$C:$C,K$1) /
  SUMIFS(Notes!$E:$E,Notes!$B:$B,$A17,Notes!$C:$C,K$1),
  ""
)</f>
        <v/>
      </c>
      <c r="L17" s="49" t="str">
        <f>IFERROR(
  SUMIFS(Notes!$G:$G,Notes!$B:$B,$A17,Notes!$C:$C,L$1) /
  SUMIFS(Notes!$E:$E,Notes!$B:$B,$A17,Notes!$C:$C,L$1),
  ""
)</f>
        <v/>
      </c>
      <c r="M17" s="49" t="str">
        <f>IFERROR(
  SUMIFS(Notes!$G:$G,Notes!$B:$B,$A17,Notes!$C:$C,M$1) /
  SUMIFS(Notes!$E:$E,Notes!$B:$B,$A17,Notes!$C:$C,M$1),
  ""
)</f>
        <v/>
      </c>
      <c r="N17" s="49" t="str">
        <f>IFERROR(
  SUMIFS(Notes!$G:$G,Notes!$B:$B,$A17,Notes!$C:$C,N$1) /
  SUMIFS(Notes!$E:$E,Notes!$B:$B,$A17,Notes!$C:$C,N$1),
  ""
)</f>
        <v/>
      </c>
      <c r="O17" s="49" t="str">
        <f>IFERROR(
  SUMIFS(Notes!$G:$G,Notes!$B:$B,$A17,Notes!$C:$C,O$1) /
  SUMIFS(Notes!$E:$E,Notes!$B:$B,$A17,Notes!$C:$C,O$1),
  ""
)</f>
        <v/>
      </c>
    </row>
    <row r="18" spans="1:15" x14ac:dyDescent="0.25">
      <c r="A18" s="21">
        <v>16</v>
      </c>
      <c r="B18" s="22" t="str">
        <f>VLOOKUP(A18,Elèves!$D:$F,3,FALSE)</f>
        <v>Samira</v>
      </c>
      <c r="C18" s="22" t="str">
        <f>VLOOKUP(A18,Elèves!$D:$F,2,FALSE)</f>
        <v>LAFRAM</v>
      </c>
      <c r="D18" s="50">
        <f t="shared" si="0"/>
        <v>0</v>
      </c>
      <c r="E18" s="49" t="str">
        <f>IFERROR(
  SUMIFS(Notes!$G:$G,Notes!$B:$B,$A18,Notes!$C:$C,E$1) /
  SUMIFS(Notes!$E:$E,Notes!$B:$B,$A18,Notes!$C:$C,E$1),
  ""
)</f>
        <v/>
      </c>
      <c r="F18" s="49" t="str">
        <f>IFERROR(
  SUMIFS(Notes!$G:$G,Notes!$B:$B,$A18,Notes!$C:$C,F$1) /
  SUMIFS(Notes!$E:$E,Notes!$B:$B,$A18,Notes!$C:$C,F$1),
  ""
)</f>
        <v/>
      </c>
      <c r="G18" s="49" t="str">
        <f>IFERROR(
  SUMIFS(Notes!$G:$G,Notes!$B:$B,$A18,Notes!$C:$C,G$1) /
  SUMIFS(Notes!$E:$E,Notes!$B:$B,$A18,Notes!$C:$C,G$1),
  ""
)</f>
        <v/>
      </c>
      <c r="H18" s="49" t="str">
        <f>IFERROR(
  SUMIFS(Notes!$G:$G,Notes!$B:$B,$A18,Notes!$C:$C,H$1) /
  SUMIFS(Notes!$E:$E,Notes!$B:$B,$A18,Notes!$C:$C,H$1),
  ""
)</f>
        <v/>
      </c>
      <c r="I18" s="49" t="str">
        <f>IFERROR(
  SUMIFS(Notes!$G:$G,Notes!$B:$B,$A18,Notes!$C:$C,I$1) /
  SUMIFS(Notes!$E:$E,Notes!$B:$B,$A18,Notes!$C:$C,I$1),
  ""
)</f>
        <v/>
      </c>
      <c r="J18" s="49" t="str">
        <f>IFERROR(
  SUMIFS(Notes!$G:$G,Notes!$B:$B,$A18,Notes!$C:$C,J$1) /
  SUMIFS(Notes!$E:$E,Notes!$B:$B,$A18,Notes!$C:$C,J$1),
  ""
)</f>
        <v/>
      </c>
      <c r="K18" s="49" t="str">
        <f>IFERROR(
  SUMIFS(Notes!$G:$G,Notes!$B:$B,$A18,Notes!$C:$C,K$1) /
  SUMIFS(Notes!$E:$E,Notes!$B:$B,$A18,Notes!$C:$C,K$1),
  ""
)</f>
        <v/>
      </c>
      <c r="L18" s="49" t="str">
        <f>IFERROR(
  SUMIFS(Notes!$G:$G,Notes!$B:$B,$A18,Notes!$C:$C,L$1) /
  SUMIFS(Notes!$E:$E,Notes!$B:$B,$A18,Notes!$C:$C,L$1),
  ""
)</f>
        <v/>
      </c>
      <c r="M18" s="49" t="str">
        <f>IFERROR(
  SUMIFS(Notes!$G:$G,Notes!$B:$B,$A18,Notes!$C:$C,M$1) /
  SUMIFS(Notes!$E:$E,Notes!$B:$B,$A18,Notes!$C:$C,M$1),
  ""
)</f>
        <v/>
      </c>
      <c r="N18" s="49" t="str">
        <f>IFERROR(
  SUMIFS(Notes!$G:$G,Notes!$B:$B,$A18,Notes!$C:$C,N$1) /
  SUMIFS(Notes!$E:$E,Notes!$B:$B,$A18,Notes!$C:$C,N$1),
  ""
)</f>
        <v/>
      </c>
      <c r="O18" s="49" t="str">
        <f>IFERROR(
  SUMIFS(Notes!$G:$G,Notes!$B:$B,$A18,Notes!$C:$C,O$1) /
  SUMIFS(Notes!$E:$E,Notes!$B:$B,$A18,Notes!$C:$C,O$1),
  ""
)</f>
        <v/>
      </c>
    </row>
    <row r="19" spans="1:15" x14ac:dyDescent="0.25">
      <c r="A19" s="21">
        <v>17</v>
      </c>
      <c r="B19" s="22" t="str">
        <f>VLOOKUP(A19,Elèves!$D:$F,3,FALSE)</f>
        <v>José</v>
      </c>
      <c r="C19" s="22" t="str">
        <f>VLOOKUP(A19,Elèves!$D:$F,2,FALSE)</f>
        <v>MBUMBA MBUDI</v>
      </c>
      <c r="D19" s="50">
        <f t="shared" si="0"/>
        <v>0</v>
      </c>
      <c r="E19" s="49" t="str">
        <f>IFERROR(
  SUMIFS(Notes!$G:$G,Notes!$B:$B,$A19,Notes!$C:$C,E$1) /
  SUMIFS(Notes!$E:$E,Notes!$B:$B,$A19,Notes!$C:$C,E$1),
  ""
)</f>
        <v/>
      </c>
      <c r="F19" s="49" t="str">
        <f>IFERROR(
  SUMIFS(Notes!$G:$G,Notes!$B:$B,$A19,Notes!$C:$C,F$1) /
  SUMIFS(Notes!$E:$E,Notes!$B:$B,$A19,Notes!$C:$C,F$1),
  ""
)</f>
        <v/>
      </c>
      <c r="G19" s="49" t="str">
        <f>IFERROR(
  SUMIFS(Notes!$G:$G,Notes!$B:$B,$A19,Notes!$C:$C,G$1) /
  SUMIFS(Notes!$E:$E,Notes!$B:$B,$A19,Notes!$C:$C,G$1),
  ""
)</f>
        <v/>
      </c>
      <c r="H19" s="49" t="str">
        <f>IFERROR(
  SUMIFS(Notes!$G:$G,Notes!$B:$B,$A19,Notes!$C:$C,H$1) /
  SUMIFS(Notes!$E:$E,Notes!$B:$B,$A19,Notes!$C:$C,H$1),
  ""
)</f>
        <v/>
      </c>
      <c r="I19" s="49" t="str">
        <f>IFERROR(
  SUMIFS(Notes!$G:$G,Notes!$B:$B,$A19,Notes!$C:$C,I$1) /
  SUMIFS(Notes!$E:$E,Notes!$B:$B,$A19,Notes!$C:$C,I$1),
  ""
)</f>
        <v/>
      </c>
      <c r="J19" s="49" t="str">
        <f>IFERROR(
  SUMIFS(Notes!$G:$G,Notes!$B:$B,$A19,Notes!$C:$C,J$1) /
  SUMIFS(Notes!$E:$E,Notes!$B:$B,$A19,Notes!$C:$C,J$1),
  ""
)</f>
        <v/>
      </c>
      <c r="K19" s="49" t="str">
        <f>IFERROR(
  SUMIFS(Notes!$G:$G,Notes!$B:$B,$A19,Notes!$C:$C,K$1) /
  SUMIFS(Notes!$E:$E,Notes!$B:$B,$A19,Notes!$C:$C,K$1),
  ""
)</f>
        <v/>
      </c>
      <c r="L19" s="49" t="str">
        <f>IFERROR(
  SUMIFS(Notes!$G:$G,Notes!$B:$B,$A19,Notes!$C:$C,L$1) /
  SUMIFS(Notes!$E:$E,Notes!$B:$B,$A19,Notes!$C:$C,L$1),
  ""
)</f>
        <v/>
      </c>
      <c r="M19" s="49" t="str">
        <f>IFERROR(
  SUMIFS(Notes!$G:$G,Notes!$B:$B,$A19,Notes!$C:$C,M$1) /
  SUMIFS(Notes!$E:$E,Notes!$B:$B,$A19,Notes!$C:$C,M$1),
  ""
)</f>
        <v/>
      </c>
      <c r="N19" s="49" t="str">
        <f>IFERROR(
  SUMIFS(Notes!$G:$G,Notes!$B:$B,$A19,Notes!$C:$C,N$1) /
  SUMIFS(Notes!$E:$E,Notes!$B:$B,$A19,Notes!$C:$C,N$1),
  ""
)</f>
        <v/>
      </c>
      <c r="O19" s="49" t="str">
        <f>IFERROR(
  SUMIFS(Notes!$G:$G,Notes!$B:$B,$A19,Notes!$C:$C,O$1) /
  SUMIFS(Notes!$E:$E,Notes!$B:$B,$A19,Notes!$C:$C,O$1),
  ""
)</f>
        <v/>
      </c>
    </row>
    <row r="20" spans="1:15" x14ac:dyDescent="0.25">
      <c r="A20" s="21">
        <v>18</v>
      </c>
      <c r="B20" s="22" t="str">
        <f>VLOOKUP(A20,Elèves!$D:$F,3,FALSE)</f>
        <v>Océane</v>
      </c>
      <c r="C20" s="22" t="str">
        <f>VLOOKUP(A20,Elèves!$D:$F,2,FALSE)</f>
        <v>MONTEIRO</v>
      </c>
      <c r="D20" s="50">
        <f t="shared" si="0"/>
        <v>0</v>
      </c>
      <c r="E20" s="49" t="str">
        <f>IFERROR(
  SUMIFS(Notes!$G:$G,Notes!$B:$B,$A20,Notes!$C:$C,E$1) /
  SUMIFS(Notes!$E:$E,Notes!$B:$B,$A20,Notes!$C:$C,E$1),
  ""
)</f>
        <v/>
      </c>
      <c r="F20" s="49" t="str">
        <f>IFERROR(
  SUMIFS(Notes!$G:$G,Notes!$B:$B,$A20,Notes!$C:$C,F$1) /
  SUMIFS(Notes!$E:$E,Notes!$B:$B,$A20,Notes!$C:$C,F$1),
  ""
)</f>
        <v/>
      </c>
      <c r="G20" s="49" t="str">
        <f>IFERROR(
  SUMIFS(Notes!$G:$G,Notes!$B:$B,$A20,Notes!$C:$C,G$1) /
  SUMIFS(Notes!$E:$E,Notes!$B:$B,$A20,Notes!$C:$C,G$1),
  ""
)</f>
        <v/>
      </c>
      <c r="H20" s="49" t="str">
        <f>IFERROR(
  SUMIFS(Notes!$G:$G,Notes!$B:$B,$A20,Notes!$C:$C,H$1) /
  SUMIFS(Notes!$E:$E,Notes!$B:$B,$A20,Notes!$C:$C,H$1),
  ""
)</f>
        <v/>
      </c>
      <c r="I20" s="49" t="str">
        <f>IFERROR(
  SUMIFS(Notes!$G:$G,Notes!$B:$B,$A20,Notes!$C:$C,I$1) /
  SUMIFS(Notes!$E:$E,Notes!$B:$B,$A20,Notes!$C:$C,I$1),
  ""
)</f>
        <v/>
      </c>
      <c r="J20" s="49" t="str">
        <f>IFERROR(
  SUMIFS(Notes!$G:$G,Notes!$B:$B,$A20,Notes!$C:$C,J$1) /
  SUMIFS(Notes!$E:$E,Notes!$B:$B,$A20,Notes!$C:$C,J$1),
  ""
)</f>
        <v/>
      </c>
      <c r="K20" s="49" t="str">
        <f>IFERROR(
  SUMIFS(Notes!$G:$G,Notes!$B:$B,$A20,Notes!$C:$C,K$1) /
  SUMIFS(Notes!$E:$E,Notes!$B:$B,$A20,Notes!$C:$C,K$1),
  ""
)</f>
        <v/>
      </c>
      <c r="L20" s="49" t="str">
        <f>IFERROR(
  SUMIFS(Notes!$G:$G,Notes!$B:$B,$A20,Notes!$C:$C,L$1) /
  SUMIFS(Notes!$E:$E,Notes!$B:$B,$A20,Notes!$C:$C,L$1),
  ""
)</f>
        <v/>
      </c>
      <c r="M20" s="49" t="str">
        <f>IFERROR(
  SUMIFS(Notes!$G:$G,Notes!$B:$B,$A20,Notes!$C:$C,M$1) /
  SUMIFS(Notes!$E:$E,Notes!$B:$B,$A20,Notes!$C:$C,M$1),
  ""
)</f>
        <v/>
      </c>
      <c r="N20" s="49" t="str">
        <f>IFERROR(
  SUMIFS(Notes!$G:$G,Notes!$B:$B,$A20,Notes!$C:$C,N$1) /
  SUMIFS(Notes!$E:$E,Notes!$B:$B,$A20,Notes!$C:$C,N$1),
  ""
)</f>
        <v/>
      </c>
      <c r="O20" s="49" t="str">
        <f>IFERROR(
  SUMIFS(Notes!$G:$G,Notes!$B:$B,$A20,Notes!$C:$C,O$1) /
  SUMIFS(Notes!$E:$E,Notes!$B:$B,$A20,Notes!$C:$C,O$1),
  ""
)</f>
        <v/>
      </c>
    </row>
    <row r="21" spans="1:15" x14ac:dyDescent="0.25">
      <c r="A21" s="21">
        <v>19</v>
      </c>
      <c r="B21" s="22" t="str">
        <f>VLOOKUP(A21,Elèves!$D:$F,3,FALSE)</f>
        <v>Aliéva</v>
      </c>
      <c r="C21" s="22" t="str">
        <f>VLOOKUP(A21,Elèves!$D:$F,2,FALSE)</f>
        <v>MOUNIAMY</v>
      </c>
      <c r="D21" s="50">
        <f t="shared" si="0"/>
        <v>0</v>
      </c>
      <c r="E21" s="49" t="str">
        <f>IFERROR(
  SUMIFS(Notes!$G:$G,Notes!$B:$B,$A21,Notes!$C:$C,E$1) /
  SUMIFS(Notes!$E:$E,Notes!$B:$B,$A21,Notes!$C:$C,E$1),
  ""
)</f>
        <v/>
      </c>
      <c r="F21" s="49" t="str">
        <f>IFERROR(
  SUMIFS(Notes!$G:$G,Notes!$B:$B,$A21,Notes!$C:$C,F$1) /
  SUMIFS(Notes!$E:$E,Notes!$B:$B,$A21,Notes!$C:$C,F$1),
  ""
)</f>
        <v/>
      </c>
      <c r="G21" s="49" t="str">
        <f>IFERROR(
  SUMIFS(Notes!$G:$G,Notes!$B:$B,$A21,Notes!$C:$C,G$1) /
  SUMIFS(Notes!$E:$E,Notes!$B:$B,$A21,Notes!$C:$C,G$1),
  ""
)</f>
        <v/>
      </c>
      <c r="H21" s="49" t="str">
        <f>IFERROR(
  SUMIFS(Notes!$G:$G,Notes!$B:$B,$A21,Notes!$C:$C,H$1) /
  SUMIFS(Notes!$E:$E,Notes!$B:$B,$A21,Notes!$C:$C,H$1),
  ""
)</f>
        <v/>
      </c>
      <c r="I21" s="49" t="str">
        <f>IFERROR(
  SUMIFS(Notes!$G:$G,Notes!$B:$B,$A21,Notes!$C:$C,I$1) /
  SUMIFS(Notes!$E:$E,Notes!$B:$B,$A21,Notes!$C:$C,I$1),
  ""
)</f>
        <v/>
      </c>
      <c r="J21" s="49" t="str">
        <f>IFERROR(
  SUMIFS(Notes!$G:$G,Notes!$B:$B,$A21,Notes!$C:$C,J$1) /
  SUMIFS(Notes!$E:$E,Notes!$B:$B,$A21,Notes!$C:$C,J$1),
  ""
)</f>
        <v/>
      </c>
      <c r="K21" s="49" t="str">
        <f>IFERROR(
  SUMIFS(Notes!$G:$G,Notes!$B:$B,$A21,Notes!$C:$C,K$1) /
  SUMIFS(Notes!$E:$E,Notes!$B:$B,$A21,Notes!$C:$C,K$1),
  ""
)</f>
        <v/>
      </c>
      <c r="L21" s="49" t="str">
        <f>IFERROR(
  SUMIFS(Notes!$G:$G,Notes!$B:$B,$A21,Notes!$C:$C,L$1) /
  SUMIFS(Notes!$E:$E,Notes!$B:$B,$A21,Notes!$C:$C,L$1),
  ""
)</f>
        <v/>
      </c>
      <c r="M21" s="49" t="str">
        <f>IFERROR(
  SUMIFS(Notes!$G:$G,Notes!$B:$B,$A21,Notes!$C:$C,M$1) /
  SUMIFS(Notes!$E:$E,Notes!$B:$B,$A21,Notes!$C:$C,M$1),
  ""
)</f>
        <v/>
      </c>
      <c r="N21" s="49" t="str">
        <f>IFERROR(
  SUMIFS(Notes!$G:$G,Notes!$B:$B,$A21,Notes!$C:$C,N$1) /
  SUMIFS(Notes!$E:$E,Notes!$B:$B,$A21,Notes!$C:$C,N$1),
  ""
)</f>
        <v/>
      </c>
      <c r="O21" s="49" t="str">
        <f>IFERROR(
  SUMIFS(Notes!$G:$G,Notes!$B:$B,$A21,Notes!$C:$C,O$1) /
  SUMIFS(Notes!$E:$E,Notes!$B:$B,$A21,Notes!$C:$C,O$1),
  ""
)</f>
        <v/>
      </c>
    </row>
    <row r="22" spans="1:15" x14ac:dyDescent="0.25">
      <c r="A22" s="21">
        <v>20</v>
      </c>
      <c r="B22" s="22" t="str">
        <f>VLOOKUP(A22,Elèves!$D:$F,3,FALSE)</f>
        <v>Emre</v>
      </c>
      <c r="C22" s="22" t="str">
        <f>VLOOKUP(A22,Elèves!$D:$F,2,FALSE)</f>
        <v>OCAL</v>
      </c>
      <c r="D22" s="50">
        <f t="shared" si="0"/>
        <v>0</v>
      </c>
      <c r="E22" s="49" t="str">
        <f>IFERROR(
  SUMIFS(Notes!$G:$G,Notes!$B:$B,$A22,Notes!$C:$C,E$1) /
  SUMIFS(Notes!$E:$E,Notes!$B:$B,$A22,Notes!$C:$C,E$1),
  ""
)</f>
        <v/>
      </c>
      <c r="F22" s="49" t="str">
        <f>IFERROR(
  SUMIFS(Notes!$G:$G,Notes!$B:$B,$A22,Notes!$C:$C,F$1) /
  SUMIFS(Notes!$E:$E,Notes!$B:$B,$A22,Notes!$C:$C,F$1),
  ""
)</f>
        <v/>
      </c>
      <c r="G22" s="49" t="str">
        <f>IFERROR(
  SUMIFS(Notes!$G:$G,Notes!$B:$B,$A22,Notes!$C:$C,G$1) /
  SUMIFS(Notes!$E:$E,Notes!$B:$B,$A22,Notes!$C:$C,G$1),
  ""
)</f>
        <v/>
      </c>
      <c r="H22" s="49" t="str">
        <f>IFERROR(
  SUMIFS(Notes!$G:$G,Notes!$B:$B,$A22,Notes!$C:$C,H$1) /
  SUMIFS(Notes!$E:$E,Notes!$B:$B,$A22,Notes!$C:$C,H$1),
  ""
)</f>
        <v/>
      </c>
      <c r="I22" s="49" t="str">
        <f>IFERROR(
  SUMIFS(Notes!$G:$G,Notes!$B:$B,$A22,Notes!$C:$C,I$1) /
  SUMIFS(Notes!$E:$E,Notes!$B:$B,$A22,Notes!$C:$C,I$1),
  ""
)</f>
        <v/>
      </c>
      <c r="J22" s="49" t="str">
        <f>IFERROR(
  SUMIFS(Notes!$G:$G,Notes!$B:$B,$A22,Notes!$C:$C,J$1) /
  SUMIFS(Notes!$E:$E,Notes!$B:$B,$A22,Notes!$C:$C,J$1),
  ""
)</f>
        <v/>
      </c>
      <c r="K22" s="49" t="str">
        <f>IFERROR(
  SUMIFS(Notes!$G:$G,Notes!$B:$B,$A22,Notes!$C:$C,K$1) /
  SUMIFS(Notes!$E:$E,Notes!$B:$B,$A22,Notes!$C:$C,K$1),
  ""
)</f>
        <v/>
      </c>
      <c r="L22" s="49" t="str">
        <f>IFERROR(
  SUMIFS(Notes!$G:$G,Notes!$B:$B,$A22,Notes!$C:$C,L$1) /
  SUMIFS(Notes!$E:$E,Notes!$B:$B,$A22,Notes!$C:$C,L$1),
  ""
)</f>
        <v/>
      </c>
      <c r="M22" s="49" t="str">
        <f>IFERROR(
  SUMIFS(Notes!$G:$G,Notes!$B:$B,$A22,Notes!$C:$C,M$1) /
  SUMIFS(Notes!$E:$E,Notes!$B:$B,$A22,Notes!$C:$C,M$1),
  ""
)</f>
        <v/>
      </c>
      <c r="N22" s="49" t="str">
        <f>IFERROR(
  SUMIFS(Notes!$G:$G,Notes!$B:$B,$A22,Notes!$C:$C,N$1) /
  SUMIFS(Notes!$E:$E,Notes!$B:$B,$A22,Notes!$C:$C,N$1),
  ""
)</f>
        <v/>
      </c>
      <c r="O22" s="49" t="str">
        <f>IFERROR(
  SUMIFS(Notes!$G:$G,Notes!$B:$B,$A22,Notes!$C:$C,O$1) /
  SUMIFS(Notes!$E:$E,Notes!$B:$B,$A22,Notes!$C:$C,O$1),
  ""
)</f>
        <v/>
      </c>
    </row>
    <row r="23" spans="1:15" x14ac:dyDescent="0.25">
      <c r="A23" s="21">
        <v>21</v>
      </c>
      <c r="B23" s="22" t="str">
        <f>VLOOKUP(A23,Elèves!$D:$F,3,FALSE)</f>
        <v>Amélie</v>
      </c>
      <c r="C23" s="22" t="str">
        <f>VLOOKUP(A23,Elèves!$D:$F,2,FALSE)</f>
        <v>OLIVETTE</v>
      </c>
      <c r="D23" s="50">
        <f t="shared" si="0"/>
        <v>0</v>
      </c>
      <c r="E23" s="49" t="str">
        <f>IFERROR(
  SUMIFS(Notes!$G:$G,Notes!$B:$B,$A23,Notes!$C:$C,E$1) /
  SUMIFS(Notes!$E:$E,Notes!$B:$B,$A23,Notes!$C:$C,E$1),
  ""
)</f>
        <v/>
      </c>
      <c r="F23" s="49" t="str">
        <f>IFERROR(
  SUMIFS(Notes!$G:$G,Notes!$B:$B,$A23,Notes!$C:$C,F$1) /
  SUMIFS(Notes!$E:$E,Notes!$B:$B,$A23,Notes!$C:$C,F$1),
  ""
)</f>
        <v/>
      </c>
      <c r="G23" s="49" t="str">
        <f>IFERROR(
  SUMIFS(Notes!$G:$G,Notes!$B:$B,$A23,Notes!$C:$C,G$1) /
  SUMIFS(Notes!$E:$E,Notes!$B:$B,$A23,Notes!$C:$C,G$1),
  ""
)</f>
        <v/>
      </c>
      <c r="H23" s="49" t="str">
        <f>IFERROR(
  SUMIFS(Notes!$G:$G,Notes!$B:$B,$A23,Notes!$C:$C,H$1) /
  SUMIFS(Notes!$E:$E,Notes!$B:$B,$A23,Notes!$C:$C,H$1),
  ""
)</f>
        <v/>
      </c>
      <c r="I23" s="49" t="str">
        <f>IFERROR(
  SUMIFS(Notes!$G:$G,Notes!$B:$B,$A23,Notes!$C:$C,I$1) /
  SUMIFS(Notes!$E:$E,Notes!$B:$B,$A23,Notes!$C:$C,I$1),
  ""
)</f>
        <v/>
      </c>
      <c r="J23" s="49" t="str">
        <f>IFERROR(
  SUMIFS(Notes!$G:$G,Notes!$B:$B,$A23,Notes!$C:$C,J$1) /
  SUMIFS(Notes!$E:$E,Notes!$B:$B,$A23,Notes!$C:$C,J$1),
  ""
)</f>
        <v/>
      </c>
      <c r="K23" s="49" t="str">
        <f>IFERROR(
  SUMIFS(Notes!$G:$G,Notes!$B:$B,$A23,Notes!$C:$C,K$1) /
  SUMIFS(Notes!$E:$E,Notes!$B:$B,$A23,Notes!$C:$C,K$1),
  ""
)</f>
        <v/>
      </c>
      <c r="L23" s="49" t="str">
        <f>IFERROR(
  SUMIFS(Notes!$G:$G,Notes!$B:$B,$A23,Notes!$C:$C,L$1) /
  SUMIFS(Notes!$E:$E,Notes!$B:$B,$A23,Notes!$C:$C,L$1),
  ""
)</f>
        <v/>
      </c>
      <c r="M23" s="49" t="str">
        <f>IFERROR(
  SUMIFS(Notes!$G:$G,Notes!$B:$B,$A23,Notes!$C:$C,M$1) /
  SUMIFS(Notes!$E:$E,Notes!$B:$B,$A23,Notes!$C:$C,M$1),
  ""
)</f>
        <v/>
      </c>
      <c r="N23" s="49" t="str">
        <f>IFERROR(
  SUMIFS(Notes!$G:$G,Notes!$B:$B,$A23,Notes!$C:$C,N$1) /
  SUMIFS(Notes!$E:$E,Notes!$B:$B,$A23,Notes!$C:$C,N$1),
  ""
)</f>
        <v/>
      </c>
      <c r="O23" s="49" t="str">
        <f>IFERROR(
  SUMIFS(Notes!$G:$G,Notes!$B:$B,$A23,Notes!$C:$C,O$1) /
  SUMIFS(Notes!$E:$E,Notes!$B:$B,$A23,Notes!$C:$C,O$1),
  ""
)</f>
        <v/>
      </c>
    </row>
    <row r="24" spans="1:15" x14ac:dyDescent="0.25">
      <c r="A24" s="21">
        <v>22</v>
      </c>
      <c r="B24" s="22" t="str">
        <f>VLOOKUP(A24,Elèves!$D:$F,3,FALSE)</f>
        <v>Maryam</v>
      </c>
      <c r="C24" s="22" t="str">
        <f>VLOOKUP(A24,Elèves!$D:$F,2,FALSE)</f>
        <v>OU-LHOUSSAINE</v>
      </c>
      <c r="D24" s="50">
        <f t="shared" si="0"/>
        <v>0</v>
      </c>
      <c r="E24" s="49" t="str">
        <f>IFERROR(
  SUMIFS(Notes!$G:$G,Notes!$B:$B,$A24,Notes!$C:$C,E$1) /
  SUMIFS(Notes!$E:$E,Notes!$B:$B,$A24,Notes!$C:$C,E$1),
  ""
)</f>
        <v/>
      </c>
      <c r="F24" s="49" t="str">
        <f>IFERROR(
  SUMIFS(Notes!$G:$G,Notes!$B:$B,$A24,Notes!$C:$C,F$1) /
  SUMIFS(Notes!$E:$E,Notes!$B:$B,$A24,Notes!$C:$C,F$1),
  ""
)</f>
        <v/>
      </c>
      <c r="G24" s="49" t="str">
        <f>IFERROR(
  SUMIFS(Notes!$G:$G,Notes!$B:$B,$A24,Notes!$C:$C,G$1) /
  SUMIFS(Notes!$E:$E,Notes!$B:$B,$A24,Notes!$C:$C,G$1),
  ""
)</f>
        <v/>
      </c>
      <c r="H24" s="49" t="str">
        <f>IFERROR(
  SUMIFS(Notes!$G:$G,Notes!$B:$B,$A24,Notes!$C:$C,H$1) /
  SUMIFS(Notes!$E:$E,Notes!$B:$B,$A24,Notes!$C:$C,H$1),
  ""
)</f>
        <v/>
      </c>
      <c r="I24" s="49" t="str">
        <f>IFERROR(
  SUMIFS(Notes!$G:$G,Notes!$B:$B,$A24,Notes!$C:$C,I$1) /
  SUMIFS(Notes!$E:$E,Notes!$B:$B,$A24,Notes!$C:$C,I$1),
  ""
)</f>
        <v/>
      </c>
      <c r="J24" s="49" t="str">
        <f>IFERROR(
  SUMIFS(Notes!$G:$G,Notes!$B:$B,$A24,Notes!$C:$C,J$1) /
  SUMIFS(Notes!$E:$E,Notes!$B:$B,$A24,Notes!$C:$C,J$1),
  ""
)</f>
        <v/>
      </c>
      <c r="K24" s="49" t="str">
        <f>IFERROR(
  SUMIFS(Notes!$G:$G,Notes!$B:$B,$A24,Notes!$C:$C,K$1) /
  SUMIFS(Notes!$E:$E,Notes!$B:$B,$A24,Notes!$C:$C,K$1),
  ""
)</f>
        <v/>
      </c>
      <c r="L24" s="49" t="str">
        <f>IFERROR(
  SUMIFS(Notes!$G:$G,Notes!$B:$B,$A24,Notes!$C:$C,L$1) /
  SUMIFS(Notes!$E:$E,Notes!$B:$B,$A24,Notes!$C:$C,L$1),
  ""
)</f>
        <v/>
      </c>
      <c r="M24" s="49" t="str">
        <f>IFERROR(
  SUMIFS(Notes!$G:$G,Notes!$B:$B,$A24,Notes!$C:$C,M$1) /
  SUMIFS(Notes!$E:$E,Notes!$B:$B,$A24,Notes!$C:$C,M$1),
  ""
)</f>
        <v/>
      </c>
      <c r="N24" s="49" t="str">
        <f>IFERROR(
  SUMIFS(Notes!$G:$G,Notes!$B:$B,$A24,Notes!$C:$C,N$1) /
  SUMIFS(Notes!$E:$E,Notes!$B:$B,$A24,Notes!$C:$C,N$1),
  ""
)</f>
        <v/>
      </c>
      <c r="O24" s="49" t="str">
        <f>IFERROR(
  SUMIFS(Notes!$G:$G,Notes!$B:$B,$A24,Notes!$C:$C,O$1) /
  SUMIFS(Notes!$E:$E,Notes!$B:$B,$A24,Notes!$C:$C,O$1),
  ""
)</f>
        <v/>
      </c>
    </row>
    <row r="25" spans="1:15" x14ac:dyDescent="0.25">
      <c r="A25" s="21">
        <v>23</v>
      </c>
      <c r="B25" s="22" t="str">
        <f>VLOOKUP(A25,Elèves!$D:$F,3,FALSE)</f>
        <v>Alexis</v>
      </c>
      <c r="C25" s="22" t="str">
        <f>VLOOKUP(A25,Elèves!$D:$F,2,FALSE)</f>
        <v>RAVISE</v>
      </c>
      <c r="D25" s="50">
        <f t="shared" si="0"/>
        <v>0</v>
      </c>
      <c r="E25" s="49" t="str">
        <f>IFERROR(
  SUMIFS(Notes!$G:$G,Notes!$B:$B,$A25,Notes!$C:$C,E$1) /
  SUMIFS(Notes!$E:$E,Notes!$B:$B,$A25,Notes!$C:$C,E$1),
  ""
)</f>
        <v/>
      </c>
      <c r="F25" s="49" t="str">
        <f>IFERROR(
  SUMIFS(Notes!$G:$G,Notes!$B:$B,$A25,Notes!$C:$C,F$1) /
  SUMIFS(Notes!$E:$E,Notes!$B:$B,$A25,Notes!$C:$C,F$1),
  ""
)</f>
        <v/>
      </c>
      <c r="G25" s="49" t="str">
        <f>IFERROR(
  SUMIFS(Notes!$G:$G,Notes!$B:$B,$A25,Notes!$C:$C,G$1) /
  SUMIFS(Notes!$E:$E,Notes!$B:$B,$A25,Notes!$C:$C,G$1),
  ""
)</f>
        <v/>
      </c>
      <c r="H25" s="49" t="str">
        <f>IFERROR(
  SUMIFS(Notes!$G:$G,Notes!$B:$B,$A25,Notes!$C:$C,H$1) /
  SUMIFS(Notes!$E:$E,Notes!$B:$B,$A25,Notes!$C:$C,H$1),
  ""
)</f>
        <v/>
      </c>
      <c r="I25" s="49" t="str">
        <f>IFERROR(
  SUMIFS(Notes!$G:$G,Notes!$B:$B,$A25,Notes!$C:$C,I$1) /
  SUMIFS(Notes!$E:$E,Notes!$B:$B,$A25,Notes!$C:$C,I$1),
  ""
)</f>
        <v/>
      </c>
      <c r="J25" s="49" t="str">
        <f>IFERROR(
  SUMIFS(Notes!$G:$G,Notes!$B:$B,$A25,Notes!$C:$C,J$1) /
  SUMIFS(Notes!$E:$E,Notes!$B:$B,$A25,Notes!$C:$C,J$1),
  ""
)</f>
        <v/>
      </c>
      <c r="K25" s="49" t="str">
        <f>IFERROR(
  SUMIFS(Notes!$G:$G,Notes!$B:$B,$A25,Notes!$C:$C,K$1) /
  SUMIFS(Notes!$E:$E,Notes!$B:$B,$A25,Notes!$C:$C,K$1),
  ""
)</f>
        <v/>
      </c>
      <c r="L25" s="49" t="str">
        <f>IFERROR(
  SUMIFS(Notes!$G:$G,Notes!$B:$B,$A25,Notes!$C:$C,L$1) /
  SUMIFS(Notes!$E:$E,Notes!$B:$B,$A25,Notes!$C:$C,L$1),
  ""
)</f>
        <v/>
      </c>
      <c r="M25" s="49" t="str">
        <f>IFERROR(
  SUMIFS(Notes!$G:$G,Notes!$B:$B,$A25,Notes!$C:$C,M$1) /
  SUMIFS(Notes!$E:$E,Notes!$B:$B,$A25,Notes!$C:$C,M$1),
  ""
)</f>
        <v/>
      </c>
      <c r="N25" s="49" t="str">
        <f>IFERROR(
  SUMIFS(Notes!$G:$G,Notes!$B:$B,$A25,Notes!$C:$C,N$1) /
  SUMIFS(Notes!$E:$E,Notes!$B:$B,$A25,Notes!$C:$C,N$1),
  ""
)</f>
        <v/>
      </c>
      <c r="O25" s="49" t="str">
        <f>IFERROR(
  SUMIFS(Notes!$G:$G,Notes!$B:$B,$A25,Notes!$C:$C,O$1) /
  SUMIFS(Notes!$E:$E,Notes!$B:$B,$A25,Notes!$C:$C,O$1),
  ""
)</f>
        <v/>
      </c>
    </row>
    <row r="26" spans="1:15" x14ac:dyDescent="0.25">
      <c r="A26" s="21">
        <v>24</v>
      </c>
      <c r="B26" s="22" t="str">
        <f>VLOOKUP(A26,Elèves!$D:$F,3,FALSE)</f>
        <v>Maëva</v>
      </c>
      <c r="C26" s="22" t="str">
        <f>VLOOKUP(A26,Elèves!$D:$F,2,FALSE)</f>
        <v>SOUL</v>
      </c>
      <c r="D26" s="50">
        <f t="shared" si="0"/>
        <v>0</v>
      </c>
      <c r="E26" s="49" t="str">
        <f>IFERROR(
  SUMIFS(Notes!$G:$G,Notes!$B:$B,$A26,Notes!$C:$C,E$1) /
  SUMIFS(Notes!$E:$E,Notes!$B:$B,$A26,Notes!$C:$C,E$1),
  ""
)</f>
        <v/>
      </c>
      <c r="F26" s="49" t="str">
        <f>IFERROR(
  SUMIFS(Notes!$G:$G,Notes!$B:$B,$A26,Notes!$C:$C,F$1) /
  SUMIFS(Notes!$E:$E,Notes!$B:$B,$A26,Notes!$C:$C,F$1),
  ""
)</f>
        <v/>
      </c>
      <c r="G26" s="49" t="str">
        <f>IFERROR(
  SUMIFS(Notes!$G:$G,Notes!$B:$B,$A26,Notes!$C:$C,G$1) /
  SUMIFS(Notes!$E:$E,Notes!$B:$B,$A26,Notes!$C:$C,G$1),
  ""
)</f>
        <v/>
      </c>
      <c r="H26" s="49" t="str">
        <f>IFERROR(
  SUMIFS(Notes!$G:$G,Notes!$B:$B,$A26,Notes!$C:$C,H$1) /
  SUMIFS(Notes!$E:$E,Notes!$B:$B,$A26,Notes!$C:$C,H$1),
  ""
)</f>
        <v/>
      </c>
      <c r="I26" s="49" t="str">
        <f>IFERROR(
  SUMIFS(Notes!$G:$G,Notes!$B:$B,$A26,Notes!$C:$C,I$1) /
  SUMIFS(Notes!$E:$E,Notes!$B:$B,$A26,Notes!$C:$C,I$1),
  ""
)</f>
        <v/>
      </c>
      <c r="J26" s="49" t="str">
        <f>IFERROR(
  SUMIFS(Notes!$G:$G,Notes!$B:$B,$A26,Notes!$C:$C,J$1) /
  SUMIFS(Notes!$E:$E,Notes!$B:$B,$A26,Notes!$C:$C,J$1),
  ""
)</f>
        <v/>
      </c>
      <c r="K26" s="49" t="str">
        <f>IFERROR(
  SUMIFS(Notes!$G:$G,Notes!$B:$B,$A26,Notes!$C:$C,K$1) /
  SUMIFS(Notes!$E:$E,Notes!$B:$B,$A26,Notes!$C:$C,K$1),
  ""
)</f>
        <v/>
      </c>
      <c r="L26" s="49" t="str">
        <f>IFERROR(
  SUMIFS(Notes!$G:$G,Notes!$B:$B,$A26,Notes!$C:$C,L$1) /
  SUMIFS(Notes!$E:$E,Notes!$B:$B,$A26,Notes!$C:$C,L$1),
  ""
)</f>
        <v/>
      </c>
      <c r="M26" s="49" t="str">
        <f>IFERROR(
  SUMIFS(Notes!$G:$G,Notes!$B:$B,$A26,Notes!$C:$C,M$1) /
  SUMIFS(Notes!$E:$E,Notes!$B:$B,$A26,Notes!$C:$C,M$1),
  ""
)</f>
        <v/>
      </c>
      <c r="N26" s="49" t="str">
        <f>IFERROR(
  SUMIFS(Notes!$G:$G,Notes!$B:$B,$A26,Notes!$C:$C,N$1) /
  SUMIFS(Notes!$E:$E,Notes!$B:$B,$A26,Notes!$C:$C,N$1),
  ""
)</f>
        <v/>
      </c>
      <c r="O26" s="49" t="str">
        <f>IFERROR(
  SUMIFS(Notes!$G:$G,Notes!$B:$B,$A26,Notes!$C:$C,O$1) /
  SUMIFS(Notes!$E:$E,Notes!$B:$B,$A26,Notes!$C:$C,O$1),
  ""
)</f>
        <v/>
      </c>
    </row>
    <row r="27" spans="1:15" x14ac:dyDescent="0.25">
      <c r="A27" s="21">
        <v>25</v>
      </c>
      <c r="B27" s="22" t="str">
        <f>VLOOKUP(A27,Elèves!$D:$F,3,FALSE)</f>
        <v>Héléna</v>
      </c>
      <c r="C27" s="22" t="str">
        <f>VLOOKUP(A27,Elèves!$D:$F,2,FALSE)</f>
        <v>SUPLISSON</v>
      </c>
      <c r="D27" s="50">
        <f t="shared" si="0"/>
        <v>0</v>
      </c>
      <c r="E27" s="49" t="str">
        <f>IFERROR(
  SUMIFS(Notes!$G:$G,Notes!$B:$B,$A27,Notes!$C:$C,E$1) /
  SUMIFS(Notes!$E:$E,Notes!$B:$B,$A27,Notes!$C:$C,E$1),
  ""
)</f>
        <v/>
      </c>
      <c r="F27" s="49" t="str">
        <f>IFERROR(
  SUMIFS(Notes!$G:$G,Notes!$B:$B,$A27,Notes!$C:$C,F$1) /
  SUMIFS(Notes!$E:$E,Notes!$B:$B,$A27,Notes!$C:$C,F$1),
  ""
)</f>
        <v/>
      </c>
      <c r="G27" s="49" t="str">
        <f>IFERROR(
  SUMIFS(Notes!$G:$G,Notes!$B:$B,$A27,Notes!$C:$C,G$1) /
  SUMIFS(Notes!$E:$E,Notes!$B:$B,$A27,Notes!$C:$C,G$1),
  ""
)</f>
        <v/>
      </c>
      <c r="H27" s="49" t="str">
        <f>IFERROR(
  SUMIFS(Notes!$G:$G,Notes!$B:$B,$A27,Notes!$C:$C,H$1) /
  SUMIFS(Notes!$E:$E,Notes!$B:$B,$A27,Notes!$C:$C,H$1),
  ""
)</f>
        <v/>
      </c>
      <c r="I27" s="49" t="str">
        <f>IFERROR(
  SUMIFS(Notes!$G:$G,Notes!$B:$B,$A27,Notes!$C:$C,I$1) /
  SUMIFS(Notes!$E:$E,Notes!$B:$B,$A27,Notes!$C:$C,I$1),
  ""
)</f>
        <v/>
      </c>
      <c r="J27" s="49" t="str">
        <f>IFERROR(
  SUMIFS(Notes!$G:$G,Notes!$B:$B,$A27,Notes!$C:$C,J$1) /
  SUMIFS(Notes!$E:$E,Notes!$B:$B,$A27,Notes!$C:$C,J$1),
  ""
)</f>
        <v/>
      </c>
      <c r="K27" s="49" t="str">
        <f>IFERROR(
  SUMIFS(Notes!$G:$G,Notes!$B:$B,$A27,Notes!$C:$C,K$1) /
  SUMIFS(Notes!$E:$E,Notes!$B:$B,$A27,Notes!$C:$C,K$1),
  ""
)</f>
        <v/>
      </c>
      <c r="L27" s="49" t="str">
        <f>IFERROR(
  SUMIFS(Notes!$G:$G,Notes!$B:$B,$A27,Notes!$C:$C,L$1) /
  SUMIFS(Notes!$E:$E,Notes!$B:$B,$A27,Notes!$C:$C,L$1),
  ""
)</f>
        <v/>
      </c>
      <c r="M27" s="49" t="str">
        <f>IFERROR(
  SUMIFS(Notes!$G:$G,Notes!$B:$B,$A27,Notes!$C:$C,M$1) /
  SUMIFS(Notes!$E:$E,Notes!$B:$B,$A27,Notes!$C:$C,M$1),
  ""
)</f>
        <v/>
      </c>
      <c r="N27" s="49" t="str">
        <f>IFERROR(
  SUMIFS(Notes!$G:$G,Notes!$B:$B,$A27,Notes!$C:$C,N$1) /
  SUMIFS(Notes!$E:$E,Notes!$B:$B,$A27,Notes!$C:$C,N$1),
  ""
)</f>
        <v/>
      </c>
      <c r="O27" s="49" t="str">
        <f>IFERROR(
  SUMIFS(Notes!$G:$G,Notes!$B:$B,$A27,Notes!$C:$C,O$1) /
  SUMIFS(Notes!$E:$E,Notes!$B:$B,$A27,Notes!$C:$C,O$1),
  ""
)</f>
        <v/>
      </c>
    </row>
    <row r="28" spans="1:15" x14ac:dyDescent="0.25">
      <c r="A28" s="21">
        <v>26</v>
      </c>
      <c r="B28" s="22" t="str">
        <f>VLOOKUP(A28,Elèves!$D:$F,3,FALSE)</f>
        <v>Emilie</v>
      </c>
      <c r="C28" s="22" t="str">
        <f>VLOOKUP(A28,Elèves!$D:$F,2,FALSE)</f>
        <v>VACQUEREL</v>
      </c>
      <c r="D28" s="50">
        <f t="shared" si="0"/>
        <v>0</v>
      </c>
      <c r="E28" s="49" t="str">
        <f>IFERROR(
  SUMIFS(Notes!$G:$G,Notes!$B:$B,$A28,Notes!$C:$C,E$1) /
  SUMIFS(Notes!$E:$E,Notes!$B:$B,$A28,Notes!$C:$C,E$1),
  ""
)</f>
        <v/>
      </c>
      <c r="F28" s="49" t="str">
        <f>IFERROR(
  SUMIFS(Notes!$G:$G,Notes!$B:$B,$A28,Notes!$C:$C,F$1) /
  SUMIFS(Notes!$E:$E,Notes!$B:$B,$A28,Notes!$C:$C,F$1),
  ""
)</f>
        <v/>
      </c>
      <c r="G28" s="49" t="str">
        <f>IFERROR(
  SUMIFS(Notes!$G:$G,Notes!$B:$B,$A28,Notes!$C:$C,G$1) /
  SUMIFS(Notes!$E:$E,Notes!$B:$B,$A28,Notes!$C:$C,G$1),
  ""
)</f>
        <v/>
      </c>
      <c r="H28" s="49" t="str">
        <f>IFERROR(
  SUMIFS(Notes!$G:$G,Notes!$B:$B,$A28,Notes!$C:$C,H$1) /
  SUMIFS(Notes!$E:$E,Notes!$B:$B,$A28,Notes!$C:$C,H$1),
  ""
)</f>
        <v/>
      </c>
      <c r="I28" s="49" t="str">
        <f>IFERROR(
  SUMIFS(Notes!$G:$G,Notes!$B:$B,$A28,Notes!$C:$C,I$1) /
  SUMIFS(Notes!$E:$E,Notes!$B:$B,$A28,Notes!$C:$C,I$1),
  ""
)</f>
        <v/>
      </c>
      <c r="J28" s="49" t="str">
        <f>IFERROR(
  SUMIFS(Notes!$G:$G,Notes!$B:$B,$A28,Notes!$C:$C,J$1) /
  SUMIFS(Notes!$E:$E,Notes!$B:$B,$A28,Notes!$C:$C,J$1),
  ""
)</f>
        <v/>
      </c>
      <c r="K28" s="49" t="str">
        <f>IFERROR(
  SUMIFS(Notes!$G:$G,Notes!$B:$B,$A28,Notes!$C:$C,K$1) /
  SUMIFS(Notes!$E:$E,Notes!$B:$B,$A28,Notes!$C:$C,K$1),
  ""
)</f>
        <v/>
      </c>
      <c r="L28" s="49" t="str">
        <f>IFERROR(
  SUMIFS(Notes!$G:$G,Notes!$B:$B,$A28,Notes!$C:$C,L$1) /
  SUMIFS(Notes!$E:$E,Notes!$B:$B,$A28,Notes!$C:$C,L$1),
  ""
)</f>
        <v/>
      </c>
      <c r="M28" s="49" t="str">
        <f>IFERROR(
  SUMIFS(Notes!$G:$G,Notes!$B:$B,$A28,Notes!$C:$C,M$1) /
  SUMIFS(Notes!$E:$E,Notes!$B:$B,$A28,Notes!$C:$C,M$1),
  ""
)</f>
        <v/>
      </c>
      <c r="N28" s="49" t="str">
        <f>IFERROR(
  SUMIFS(Notes!$G:$G,Notes!$B:$B,$A28,Notes!$C:$C,N$1) /
  SUMIFS(Notes!$E:$E,Notes!$B:$B,$A28,Notes!$C:$C,N$1),
  ""
)</f>
        <v/>
      </c>
      <c r="O28" s="49" t="str">
        <f>IFERROR(
  SUMIFS(Notes!$G:$G,Notes!$B:$B,$A28,Notes!$C:$C,O$1) /
  SUMIFS(Notes!$E:$E,Notes!$B:$B,$A28,Notes!$C:$C,O$1),
  ""
)</f>
        <v/>
      </c>
    </row>
    <row r="29" spans="1:15" x14ac:dyDescent="0.25">
      <c r="A29" s="21">
        <v>27</v>
      </c>
      <c r="B29" s="22" t="str">
        <f>VLOOKUP(A29,Elèves!$D:$F,3,FALSE)</f>
        <v>Christelle</v>
      </c>
      <c r="C29" s="22" t="str">
        <f>VLOOKUP(A29,Elèves!$D:$F,2,FALSE)</f>
        <v>VASCONSERVE</v>
      </c>
      <c r="D29" s="50">
        <f t="shared" si="0"/>
        <v>0</v>
      </c>
      <c r="E29" s="49" t="str">
        <f>IFERROR(
  SUMIFS(Notes!$G:$G,Notes!$B:$B,$A29,Notes!$C:$C,E$1) /
  SUMIFS(Notes!$E:$E,Notes!$B:$B,$A29,Notes!$C:$C,E$1),
  ""
)</f>
        <v/>
      </c>
      <c r="F29" s="49" t="str">
        <f>IFERROR(
  SUMIFS(Notes!$G:$G,Notes!$B:$B,$A29,Notes!$C:$C,F$1) /
  SUMIFS(Notes!$E:$E,Notes!$B:$B,$A29,Notes!$C:$C,F$1),
  ""
)</f>
        <v/>
      </c>
      <c r="G29" s="49" t="str">
        <f>IFERROR(
  SUMIFS(Notes!$G:$G,Notes!$B:$B,$A29,Notes!$C:$C,G$1) /
  SUMIFS(Notes!$E:$E,Notes!$B:$B,$A29,Notes!$C:$C,G$1),
  ""
)</f>
        <v/>
      </c>
      <c r="H29" s="49" t="str">
        <f>IFERROR(
  SUMIFS(Notes!$G:$G,Notes!$B:$B,$A29,Notes!$C:$C,H$1) /
  SUMIFS(Notes!$E:$E,Notes!$B:$B,$A29,Notes!$C:$C,H$1),
  ""
)</f>
        <v/>
      </c>
      <c r="I29" s="49" t="str">
        <f>IFERROR(
  SUMIFS(Notes!$G:$G,Notes!$B:$B,$A29,Notes!$C:$C,I$1) /
  SUMIFS(Notes!$E:$E,Notes!$B:$B,$A29,Notes!$C:$C,I$1),
  ""
)</f>
        <v/>
      </c>
      <c r="J29" s="49" t="str">
        <f>IFERROR(
  SUMIFS(Notes!$G:$G,Notes!$B:$B,$A29,Notes!$C:$C,J$1) /
  SUMIFS(Notes!$E:$E,Notes!$B:$B,$A29,Notes!$C:$C,J$1),
  ""
)</f>
        <v/>
      </c>
      <c r="K29" s="49" t="str">
        <f>IFERROR(
  SUMIFS(Notes!$G:$G,Notes!$B:$B,$A29,Notes!$C:$C,K$1) /
  SUMIFS(Notes!$E:$E,Notes!$B:$B,$A29,Notes!$C:$C,K$1),
  ""
)</f>
        <v/>
      </c>
      <c r="L29" s="49" t="str">
        <f>IFERROR(
  SUMIFS(Notes!$G:$G,Notes!$B:$B,$A29,Notes!$C:$C,L$1) /
  SUMIFS(Notes!$E:$E,Notes!$B:$B,$A29,Notes!$C:$C,L$1),
  ""
)</f>
        <v/>
      </c>
      <c r="M29" s="49" t="str">
        <f>IFERROR(
  SUMIFS(Notes!$G:$G,Notes!$B:$B,$A29,Notes!$C:$C,M$1) /
  SUMIFS(Notes!$E:$E,Notes!$B:$B,$A29,Notes!$C:$C,M$1),
  ""
)</f>
        <v/>
      </c>
      <c r="N29" s="49" t="str">
        <f>IFERROR(
  SUMIFS(Notes!$G:$G,Notes!$B:$B,$A29,Notes!$C:$C,N$1) /
  SUMIFS(Notes!$E:$E,Notes!$B:$B,$A29,Notes!$C:$C,N$1),
  ""
)</f>
        <v/>
      </c>
      <c r="O29" s="49" t="str">
        <f>IFERROR(
  SUMIFS(Notes!$G:$G,Notes!$B:$B,$A29,Notes!$C:$C,O$1) /
  SUMIFS(Notes!$E:$E,Notes!$B:$B,$A29,Notes!$C:$C,O$1),
  ""
)</f>
        <v/>
      </c>
    </row>
    <row r="30" spans="1:15" x14ac:dyDescent="0.25">
      <c r="A30" s="21">
        <v>28</v>
      </c>
      <c r="B30" s="22" t="str">
        <f>VLOOKUP(A30,Elèves!$D:$F,3,FALSE)</f>
        <v>Benoit</v>
      </c>
      <c r="C30" s="22" t="str">
        <f>VLOOKUP(A30,Elèves!$D:$F,2,FALSE)</f>
        <v>VILLAIN</v>
      </c>
      <c r="D30" s="50">
        <f t="shared" si="0"/>
        <v>0</v>
      </c>
      <c r="E30" s="49" t="str">
        <f>IFERROR(
  SUMIFS(Notes!$G:$G,Notes!$B:$B,$A30,Notes!$C:$C,E$1) /
  SUMIFS(Notes!$E:$E,Notes!$B:$B,$A30,Notes!$C:$C,E$1),
  ""
)</f>
        <v/>
      </c>
      <c r="F30" s="49" t="str">
        <f>IFERROR(
  SUMIFS(Notes!$G:$G,Notes!$B:$B,$A30,Notes!$C:$C,F$1) /
  SUMIFS(Notes!$E:$E,Notes!$B:$B,$A30,Notes!$C:$C,F$1),
  ""
)</f>
        <v/>
      </c>
      <c r="G30" s="49" t="str">
        <f>IFERROR(
  SUMIFS(Notes!$G:$G,Notes!$B:$B,$A30,Notes!$C:$C,G$1) /
  SUMIFS(Notes!$E:$E,Notes!$B:$B,$A30,Notes!$C:$C,G$1),
  ""
)</f>
        <v/>
      </c>
      <c r="H30" s="49" t="str">
        <f>IFERROR(
  SUMIFS(Notes!$G:$G,Notes!$B:$B,$A30,Notes!$C:$C,H$1) /
  SUMIFS(Notes!$E:$E,Notes!$B:$B,$A30,Notes!$C:$C,H$1),
  ""
)</f>
        <v/>
      </c>
      <c r="I30" s="49" t="str">
        <f>IFERROR(
  SUMIFS(Notes!$G:$G,Notes!$B:$B,$A30,Notes!$C:$C,I$1) /
  SUMIFS(Notes!$E:$E,Notes!$B:$B,$A30,Notes!$C:$C,I$1),
  ""
)</f>
        <v/>
      </c>
      <c r="J30" s="49" t="str">
        <f>IFERROR(
  SUMIFS(Notes!$G:$G,Notes!$B:$B,$A30,Notes!$C:$C,J$1) /
  SUMIFS(Notes!$E:$E,Notes!$B:$B,$A30,Notes!$C:$C,J$1),
  ""
)</f>
        <v/>
      </c>
      <c r="K30" s="49" t="str">
        <f>IFERROR(
  SUMIFS(Notes!$G:$G,Notes!$B:$B,$A30,Notes!$C:$C,K$1) /
  SUMIFS(Notes!$E:$E,Notes!$B:$B,$A30,Notes!$C:$C,K$1),
  ""
)</f>
        <v/>
      </c>
      <c r="L30" s="49" t="str">
        <f>IFERROR(
  SUMIFS(Notes!$G:$G,Notes!$B:$B,$A30,Notes!$C:$C,L$1) /
  SUMIFS(Notes!$E:$E,Notes!$B:$B,$A30,Notes!$C:$C,L$1),
  ""
)</f>
        <v/>
      </c>
      <c r="M30" s="49" t="str">
        <f>IFERROR(
  SUMIFS(Notes!$G:$G,Notes!$B:$B,$A30,Notes!$C:$C,M$1) /
  SUMIFS(Notes!$E:$E,Notes!$B:$B,$A30,Notes!$C:$C,M$1),
  ""
)</f>
        <v/>
      </c>
      <c r="N30" s="49" t="str">
        <f>IFERROR(
  SUMIFS(Notes!$G:$G,Notes!$B:$B,$A30,Notes!$C:$C,N$1) /
  SUMIFS(Notes!$E:$E,Notes!$B:$B,$A30,Notes!$C:$C,N$1),
  ""
)</f>
        <v/>
      </c>
      <c r="O30" s="49" t="str">
        <f>IFERROR(
  SUMIFS(Notes!$G:$G,Notes!$B:$B,$A30,Notes!$C:$C,O$1) /
  SUMIFS(Notes!$E:$E,Notes!$B:$B,$A30,Notes!$C:$C,O$1),
  ""
)</f>
        <v/>
      </c>
    </row>
    <row r="31" spans="1:15" x14ac:dyDescent="0.25">
      <c r="A31" s="21">
        <v>29</v>
      </c>
      <c r="B31" s="22" t="str">
        <f>VLOOKUP(A31,Elèves!$D:$F,3,FALSE)</f>
        <v>Gulhan</v>
      </c>
      <c r="C31" s="22" t="str">
        <f>VLOOKUP(A31,Elèves!$D:$F,2,FALSE)</f>
        <v>YILDIZ</v>
      </c>
      <c r="D31" s="50">
        <f t="shared" si="0"/>
        <v>0</v>
      </c>
      <c r="E31" s="49" t="str">
        <f>IFERROR(
  SUMIFS(Notes!$G:$G,Notes!$B:$B,$A31,Notes!$C:$C,E$1) /
  SUMIFS(Notes!$E:$E,Notes!$B:$B,$A31,Notes!$C:$C,E$1),
  ""
)</f>
        <v/>
      </c>
      <c r="F31" s="49" t="str">
        <f>IFERROR(
  SUMIFS(Notes!$G:$G,Notes!$B:$B,$A31,Notes!$C:$C,F$1) /
  SUMIFS(Notes!$E:$E,Notes!$B:$B,$A31,Notes!$C:$C,F$1),
  ""
)</f>
        <v/>
      </c>
      <c r="G31" s="49" t="str">
        <f>IFERROR(
  SUMIFS(Notes!$G:$G,Notes!$B:$B,$A31,Notes!$C:$C,G$1) /
  SUMIFS(Notes!$E:$E,Notes!$B:$B,$A31,Notes!$C:$C,G$1),
  ""
)</f>
        <v/>
      </c>
      <c r="H31" s="49" t="str">
        <f>IFERROR(
  SUMIFS(Notes!$G:$G,Notes!$B:$B,$A31,Notes!$C:$C,H$1) /
  SUMIFS(Notes!$E:$E,Notes!$B:$B,$A31,Notes!$C:$C,H$1),
  ""
)</f>
        <v/>
      </c>
      <c r="I31" s="49" t="str">
        <f>IFERROR(
  SUMIFS(Notes!$G:$G,Notes!$B:$B,$A31,Notes!$C:$C,I$1) /
  SUMIFS(Notes!$E:$E,Notes!$B:$B,$A31,Notes!$C:$C,I$1),
  ""
)</f>
        <v/>
      </c>
      <c r="J31" s="49" t="str">
        <f>IFERROR(
  SUMIFS(Notes!$G:$G,Notes!$B:$B,$A31,Notes!$C:$C,J$1) /
  SUMIFS(Notes!$E:$E,Notes!$B:$B,$A31,Notes!$C:$C,J$1),
  ""
)</f>
        <v/>
      </c>
      <c r="K31" s="49" t="str">
        <f>IFERROR(
  SUMIFS(Notes!$G:$G,Notes!$B:$B,$A31,Notes!$C:$C,K$1) /
  SUMIFS(Notes!$E:$E,Notes!$B:$B,$A31,Notes!$C:$C,K$1),
  ""
)</f>
        <v/>
      </c>
      <c r="L31" s="49" t="str">
        <f>IFERROR(
  SUMIFS(Notes!$G:$G,Notes!$B:$B,$A31,Notes!$C:$C,L$1) /
  SUMIFS(Notes!$E:$E,Notes!$B:$B,$A31,Notes!$C:$C,L$1),
  ""
)</f>
        <v/>
      </c>
      <c r="M31" s="49" t="str">
        <f>IFERROR(
  SUMIFS(Notes!$G:$G,Notes!$B:$B,$A31,Notes!$C:$C,M$1) /
  SUMIFS(Notes!$E:$E,Notes!$B:$B,$A31,Notes!$C:$C,M$1),
  ""
)</f>
        <v/>
      </c>
      <c r="N31" s="49" t="str">
        <f>IFERROR(
  SUMIFS(Notes!$G:$G,Notes!$B:$B,$A31,Notes!$C:$C,N$1) /
  SUMIFS(Notes!$E:$E,Notes!$B:$B,$A31,Notes!$C:$C,N$1),
  ""
)</f>
        <v/>
      </c>
      <c r="O31" s="49" t="str">
        <f>IFERROR(
  SUMIFS(Notes!$G:$G,Notes!$B:$B,$A31,Notes!$C:$C,O$1) /
  SUMIFS(Notes!$E:$E,Notes!$B:$B,$A31,Notes!$C:$C,O$1),
  ""
)</f>
        <v/>
      </c>
    </row>
    <row r="32" spans="1:15" x14ac:dyDescent="0.25">
      <c r="A32" s="67" t="s">
        <v>75</v>
      </c>
      <c r="B32" s="67"/>
      <c r="C32" s="67"/>
      <c r="D32" s="51">
        <f>AVERAGE(D3:D31)</f>
        <v>1.0204897551224388</v>
      </c>
      <c r="E32" s="52">
        <f>AVERAGEIF(E3:E31, "&lt;&gt;""",E3:E31)</f>
        <v>17.166666666666664</v>
      </c>
      <c r="F32" s="52">
        <f t="shared" ref="F32:O32" si="1">AVERAGEIF(F3:F31, "&lt;&gt;""",F3:F31)</f>
        <v>14</v>
      </c>
      <c r="G32" s="52">
        <f t="shared" si="1"/>
        <v>15.5</v>
      </c>
      <c r="H32" s="52">
        <f t="shared" si="1"/>
        <v>12.75</v>
      </c>
      <c r="I32" s="52">
        <f t="shared" si="1"/>
        <v>12.75</v>
      </c>
      <c r="J32" s="52">
        <f t="shared" si="1"/>
        <v>12.5</v>
      </c>
      <c r="K32" s="52">
        <f t="shared" si="1"/>
        <v>14.5</v>
      </c>
      <c r="L32" s="52">
        <f t="shared" si="1"/>
        <v>15</v>
      </c>
      <c r="M32" s="52">
        <f t="shared" si="1"/>
        <v>15.5</v>
      </c>
      <c r="N32" s="52">
        <f t="shared" si="1"/>
        <v>12</v>
      </c>
      <c r="O32" s="52">
        <f t="shared" si="1"/>
        <v>19</v>
      </c>
    </row>
  </sheetData>
  <mergeCells count="2">
    <mergeCell ref="A32:C32"/>
    <mergeCell ref="A2:C2"/>
  </mergeCells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1000"/>
  <sheetViews>
    <sheetView tabSelected="1" workbookViewId="0">
      <selection activeCell="B4" sqref="B4"/>
    </sheetView>
  </sheetViews>
  <sheetFormatPr baseColWidth="10" defaultColWidth="9.140625" defaultRowHeight="15" x14ac:dyDescent="0.25"/>
  <cols>
    <col min="1" max="1" width="24.7109375" style="72" customWidth="1"/>
    <col min="2" max="2" width="19.140625" style="34" customWidth="1"/>
    <col min="3" max="3" width="12.140625" style="45" customWidth="1"/>
    <col min="4" max="4" width="27.28515625" style="35" customWidth="1"/>
    <col min="5" max="5" width="79.28515625" style="35" customWidth="1"/>
    <col min="6" max="16384" width="9.140625" style="3"/>
  </cols>
  <sheetData>
    <row r="1" spans="1:5" s="8" customFormat="1" x14ac:dyDescent="0.25">
      <c r="A1" s="71" t="s">
        <v>93</v>
      </c>
      <c r="B1" s="70" t="s">
        <v>81</v>
      </c>
      <c r="C1" s="44" t="s">
        <v>89</v>
      </c>
      <c r="D1" s="37" t="s">
        <v>61</v>
      </c>
      <c r="E1" s="37" t="s">
        <v>74</v>
      </c>
    </row>
    <row r="2" spans="1:5" x14ac:dyDescent="0.25">
      <c r="A2" s="72" t="str">
        <f>IF(AND(C2&lt;&gt;"",D2&lt;&gt;""),C2&amp;" - " &amp; D2,"")</f>
        <v>1 - Activités professionnelles</v>
      </c>
      <c r="B2" s="34" t="s">
        <v>84</v>
      </c>
      <c r="C2" s="45">
        <f>IFERROR(
   VLOOKUP(B2,[1]Elèves!$A:$E,4,FALSE),
  ""
)</f>
        <v>1</v>
      </c>
      <c r="D2" s="35" t="s">
        <v>63</v>
      </c>
      <c r="E2" s="35" t="s">
        <v>94</v>
      </c>
    </row>
    <row r="3" spans="1:5" x14ac:dyDescent="0.25">
      <c r="A3" s="72" t="str">
        <f t="shared" ref="A3:A66" si="0">IF(AND(C3&lt;&gt;"",D3&lt;&gt;""),C3&amp;" - " &amp; D3,"")</f>
        <v>1 - Economie</v>
      </c>
      <c r="B3" s="34" t="s">
        <v>84</v>
      </c>
      <c r="C3" s="45">
        <f>IFERROR(
   VLOOKUP(B3,[1]Elèves!$A:$E,4,FALSE),
  ""
)</f>
        <v>1</v>
      </c>
      <c r="D3" s="35" t="s">
        <v>66</v>
      </c>
      <c r="E3" s="35" t="s">
        <v>95</v>
      </c>
    </row>
    <row r="4" spans="1:5" x14ac:dyDescent="0.25">
      <c r="A4" s="72" t="str">
        <f t="shared" si="0"/>
        <v>1 - Organisation du SI comptable</v>
      </c>
      <c r="B4" s="34" t="s">
        <v>84</v>
      </c>
      <c r="C4" s="45">
        <f>IFERROR(
   VLOOKUP(B4,[1]Elèves!$A:$E,4,FALSE),
  ""
)</f>
        <v>1</v>
      </c>
      <c r="D4" s="35" t="s">
        <v>73</v>
      </c>
      <c r="E4" s="35" t="s">
        <v>96</v>
      </c>
    </row>
    <row r="5" spans="1:5" x14ac:dyDescent="0.25">
      <c r="A5" s="72" t="str">
        <f t="shared" si="0"/>
        <v/>
      </c>
      <c r="C5" s="45" t="str">
        <f>IFERROR(
   VLOOKUP(B5,[1]Elèves!$A:$E,4,FALSE),
  ""
)</f>
        <v/>
      </c>
    </row>
    <row r="6" spans="1:5" x14ac:dyDescent="0.25">
      <c r="A6" s="72" t="str">
        <f t="shared" si="0"/>
        <v/>
      </c>
      <c r="C6" s="45" t="str">
        <f>IFERROR(
   VLOOKUP(B6,[1]Elèves!$A:$E,4,FALSE),
  ""
)</f>
        <v/>
      </c>
    </row>
    <row r="7" spans="1:5" x14ac:dyDescent="0.25">
      <c r="A7" s="72" t="str">
        <f t="shared" si="0"/>
        <v/>
      </c>
      <c r="C7" s="45" t="str">
        <f>IFERROR(
   VLOOKUP(B7,[1]Elèves!$A:$E,4,FALSE),
  ""
)</f>
        <v/>
      </c>
    </row>
    <row r="8" spans="1:5" x14ac:dyDescent="0.25">
      <c r="A8" s="72" t="str">
        <f t="shared" si="0"/>
        <v/>
      </c>
      <c r="C8" s="45" t="str">
        <f>IFERROR(
   VLOOKUP(B8,[1]Elèves!$A:$E,4,FALSE),
  ""
)</f>
        <v/>
      </c>
    </row>
    <row r="9" spans="1:5" x14ac:dyDescent="0.25">
      <c r="A9" s="72" t="str">
        <f t="shared" si="0"/>
        <v/>
      </c>
      <c r="C9" s="45" t="str">
        <f>IFERROR(
   VLOOKUP(B9,[1]Elèves!$A:$E,4,FALSE),
  ""
)</f>
        <v/>
      </c>
    </row>
    <row r="10" spans="1:5" x14ac:dyDescent="0.25">
      <c r="A10" s="72" t="str">
        <f t="shared" si="0"/>
        <v/>
      </c>
      <c r="C10" s="45" t="str">
        <f>IFERROR(
   VLOOKUP(B10,[1]Elèves!$A:$E,4,FALSE),
  ""
)</f>
        <v/>
      </c>
    </row>
    <row r="11" spans="1:5" x14ac:dyDescent="0.25">
      <c r="A11" s="72" t="str">
        <f t="shared" si="0"/>
        <v/>
      </c>
      <c r="C11" s="45" t="str">
        <f>IFERROR(
   VLOOKUP(B11,[1]Elèves!$A:$E,4,FALSE),
  ""
)</f>
        <v/>
      </c>
    </row>
    <row r="12" spans="1:5" x14ac:dyDescent="0.25">
      <c r="A12" s="72" t="str">
        <f t="shared" si="0"/>
        <v/>
      </c>
      <c r="C12" s="45" t="str">
        <f>IFERROR(
   VLOOKUP(B12,[1]Elèves!$A:$E,4,FALSE),
  ""
)</f>
        <v/>
      </c>
    </row>
    <row r="13" spans="1:5" x14ac:dyDescent="0.25">
      <c r="A13" s="72" t="str">
        <f t="shared" si="0"/>
        <v/>
      </c>
      <c r="C13" s="45" t="str">
        <f>IFERROR(
   VLOOKUP(B13,[1]Elèves!$A:$E,4,FALSE),
  ""
)</f>
        <v/>
      </c>
    </row>
    <row r="14" spans="1:5" x14ac:dyDescent="0.25">
      <c r="A14" s="72" t="str">
        <f t="shared" si="0"/>
        <v/>
      </c>
      <c r="C14" s="45" t="str">
        <f>IFERROR(
   VLOOKUP(B14,[1]Elèves!$A:$E,4,FALSE),
  ""
)</f>
        <v/>
      </c>
    </row>
    <row r="15" spans="1:5" x14ac:dyDescent="0.25">
      <c r="A15" s="72" t="str">
        <f t="shared" si="0"/>
        <v/>
      </c>
      <c r="C15" s="45" t="str">
        <f>IFERROR(
   VLOOKUP(B15,[1]Elèves!$A:$E,4,FALSE),
  ""
)</f>
        <v/>
      </c>
    </row>
    <row r="16" spans="1:5" x14ac:dyDescent="0.25">
      <c r="A16" s="72" t="str">
        <f t="shared" si="0"/>
        <v/>
      </c>
      <c r="C16" s="45" t="str">
        <f>IFERROR(
   VLOOKUP(B16,[1]Elèves!$A:$E,4,FALSE),
  ""
)</f>
        <v/>
      </c>
    </row>
    <row r="17" spans="1:3" x14ac:dyDescent="0.25">
      <c r="A17" s="72" t="str">
        <f t="shared" si="0"/>
        <v/>
      </c>
      <c r="B17" s="2"/>
      <c r="C17" s="45" t="str">
        <f>IFERROR(
   VLOOKUP(B17,[1]Elèves!$A:$E,4,FALSE),
  ""
)</f>
        <v/>
      </c>
    </row>
    <row r="18" spans="1:3" x14ac:dyDescent="0.25">
      <c r="A18" s="72" t="str">
        <f t="shared" si="0"/>
        <v/>
      </c>
      <c r="B18" s="2"/>
      <c r="C18" s="45" t="str">
        <f>IFERROR(
   VLOOKUP(B18,[1]Elèves!$A:$E,4,FALSE),
  ""
)</f>
        <v/>
      </c>
    </row>
    <row r="19" spans="1:3" x14ac:dyDescent="0.25">
      <c r="A19" s="72" t="str">
        <f t="shared" si="0"/>
        <v/>
      </c>
      <c r="B19" s="2"/>
      <c r="C19" s="45" t="str">
        <f>IFERROR(
   VLOOKUP(B19,[1]Elèves!$A:$E,4,FALSE),
  ""
)</f>
        <v/>
      </c>
    </row>
    <row r="20" spans="1:3" x14ac:dyDescent="0.25">
      <c r="A20" s="72" t="str">
        <f t="shared" si="0"/>
        <v/>
      </c>
      <c r="B20" s="2"/>
      <c r="C20" s="45" t="str">
        <f>IFERROR(
   VLOOKUP(B20,[1]Elèves!$A:$E,4,FALSE),
  ""
)</f>
        <v/>
      </c>
    </row>
    <row r="21" spans="1:3" x14ac:dyDescent="0.25">
      <c r="A21" s="72" t="str">
        <f t="shared" si="0"/>
        <v/>
      </c>
      <c r="B21" s="2"/>
      <c r="C21" s="45" t="str">
        <f>IFERROR(
   VLOOKUP(B21,[1]Elèves!$A:$E,4,FALSE),
  ""
)</f>
        <v/>
      </c>
    </row>
    <row r="22" spans="1:3" x14ac:dyDescent="0.25">
      <c r="A22" s="72" t="str">
        <f t="shared" si="0"/>
        <v/>
      </c>
      <c r="B22" s="2"/>
      <c r="C22" s="45" t="str">
        <f>IFERROR(
   VLOOKUP(B22,[1]Elèves!$A:$E,4,FALSE),
  ""
)</f>
        <v/>
      </c>
    </row>
    <row r="23" spans="1:3" x14ac:dyDescent="0.25">
      <c r="A23" s="72" t="str">
        <f t="shared" si="0"/>
        <v/>
      </c>
      <c r="B23" s="2"/>
      <c r="C23" s="45" t="str">
        <f>IFERROR(
   VLOOKUP(B23,[1]Elèves!$A:$E,4,FALSE),
  ""
)</f>
        <v/>
      </c>
    </row>
    <row r="24" spans="1:3" x14ac:dyDescent="0.25">
      <c r="A24" s="72" t="str">
        <f t="shared" si="0"/>
        <v/>
      </c>
      <c r="B24" s="2"/>
      <c r="C24" s="45" t="str">
        <f>IFERROR(
   VLOOKUP(B24,[1]Elèves!$A:$E,4,FALSE),
  ""
)</f>
        <v/>
      </c>
    </row>
    <row r="25" spans="1:3" x14ac:dyDescent="0.25">
      <c r="A25" s="72" t="str">
        <f t="shared" si="0"/>
        <v/>
      </c>
      <c r="B25" s="2"/>
      <c r="C25" s="45" t="str">
        <f>IFERROR(
   VLOOKUP(B25,[1]Elèves!$A:$E,4,FALSE),
  ""
)</f>
        <v/>
      </c>
    </row>
    <row r="26" spans="1:3" x14ac:dyDescent="0.25">
      <c r="A26" s="72" t="str">
        <f t="shared" si="0"/>
        <v/>
      </c>
      <c r="B26" s="2"/>
      <c r="C26" s="45" t="str">
        <f>IFERROR(
   VLOOKUP(B26,[1]Elèves!$A:$E,4,FALSE),
  ""
)</f>
        <v/>
      </c>
    </row>
    <row r="27" spans="1:3" x14ac:dyDescent="0.25">
      <c r="A27" s="72" t="str">
        <f t="shared" si="0"/>
        <v/>
      </c>
      <c r="B27" s="2"/>
      <c r="C27" s="45" t="str">
        <f>IFERROR(
   VLOOKUP(B27,[1]Elèves!$A:$E,4,FALSE),
  ""
)</f>
        <v/>
      </c>
    </row>
    <row r="28" spans="1:3" x14ac:dyDescent="0.25">
      <c r="A28" s="72" t="str">
        <f t="shared" si="0"/>
        <v/>
      </c>
      <c r="B28" s="2"/>
      <c r="C28" s="45" t="str">
        <f>IFERROR(
   VLOOKUP(B28,[1]Elèves!$A:$E,4,FALSE),
  ""
)</f>
        <v/>
      </c>
    </row>
    <row r="29" spans="1:3" x14ac:dyDescent="0.25">
      <c r="A29" s="72" t="str">
        <f t="shared" si="0"/>
        <v/>
      </c>
      <c r="B29" s="2"/>
      <c r="C29" s="45" t="str">
        <f>IFERROR(
   VLOOKUP(B29,[1]Elèves!$A:$E,4,FALSE),
  ""
)</f>
        <v/>
      </c>
    </row>
    <row r="30" spans="1:3" x14ac:dyDescent="0.25">
      <c r="A30" s="72" t="str">
        <f t="shared" si="0"/>
        <v/>
      </c>
      <c r="B30" s="2"/>
      <c r="C30" s="45" t="str">
        <f>IFERROR(
   VLOOKUP(B30,[1]Elèves!$A:$E,4,FALSE),
  ""
)</f>
        <v/>
      </c>
    </row>
    <row r="31" spans="1:3" x14ac:dyDescent="0.25">
      <c r="A31" s="72" t="str">
        <f t="shared" si="0"/>
        <v/>
      </c>
      <c r="B31" s="2"/>
      <c r="C31" s="45" t="str">
        <f>IFERROR(
   VLOOKUP(B31,[1]Elèves!$A:$E,4,FALSE),
  ""
)</f>
        <v/>
      </c>
    </row>
    <row r="32" spans="1:3" x14ac:dyDescent="0.25">
      <c r="A32" s="72" t="str">
        <f t="shared" si="0"/>
        <v/>
      </c>
      <c r="B32" s="2"/>
      <c r="C32" s="45" t="str">
        <f>IFERROR(
   VLOOKUP(B32,[1]Elèves!$A:$E,4,FALSE),
  ""
)</f>
        <v/>
      </c>
    </row>
    <row r="33" spans="1:3" x14ac:dyDescent="0.25">
      <c r="A33" s="72" t="str">
        <f t="shared" si="0"/>
        <v/>
      </c>
      <c r="B33" s="2"/>
      <c r="C33" s="45" t="str">
        <f>IFERROR(
   VLOOKUP(B33,[1]Elèves!$A:$E,4,FALSE),
  ""
)</f>
        <v/>
      </c>
    </row>
    <row r="34" spans="1:3" x14ac:dyDescent="0.25">
      <c r="A34" s="72" t="str">
        <f t="shared" si="0"/>
        <v/>
      </c>
      <c r="B34" s="2"/>
      <c r="C34" s="45" t="str">
        <f>IFERROR(
   VLOOKUP(B34,[1]Elèves!$A:$E,4,FALSE),
  ""
)</f>
        <v/>
      </c>
    </row>
    <row r="35" spans="1:3" x14ac:dyDescent="0.25">
      <c r="A35" s="72" t="str">
        <f t="shared" si="0"/>
        <v/>
      </c>
      <c r="B35" s="2"/>
      <c r="C35" s="45" t="str">
        <f>IFERROR(
   VLOOKUP(B35,[1]Elèves!$A:$E,4,FALSE),
  ""
)</f>
        <v/>
      </c>
    </row>
    <row r="36" spans="1:3" x14ac:dyDescent="0.25">
      <c r="A36" s="72" t="str">
        <f t="shared" si="0"/>
        <v/>
      </c>
      <c r="B36" s="2"/>
      <c r="C36" s="45" t="str">
        <f>IFERROR(
   VLOOKUP(B36,[1]Elèves!$A:$E,4,FALSE),
  ""
)</f>
        <v/>
      </c>
    </row>
    <row r="37" spans="1:3" x14ac:dyDescent="0.25">
      <c r="A37" s="72" t="str">
        <f t="shared" si="0"/>
        <v/>
      </c>
      <c r="B37" s="2"/>
      <c r="C37" s="45" t="str">
        <f>IFERROR(
   VLOOKUP(B37,[1]Elèves!$A:$E,4,FALSE),
  ""
)</f>
        <v/>
      </c>
    </row>
    <row r="38" spans="1:3" x14ac:dyDescent="0.25">
      <c r="A38" s="72" t="str">
        <f t="shared" si="0"/>
        <v/>
      </c>
      <c r="B38" s="2"/>
      <c r="C38" s="45" t="str">
        <f>IFERROR(
   VLOOKUP(B38,[1]Elèves!$A:$E,4,FALSE),
  ""
)</f>
        <v/>
      </c>
    </row>
    <row r="39" spans="1:3" x14ac:dyDescent="0.25">
      <c r="A39" s="72" t="str">
        <f t="shared" si="0"/>
        <v/>
      </c>
      <c r="B39" s="2"/>
      <c r="C39" s="45" t="str">
        <f>IFERROR(
   VLOOKUP(B39,[1]Elèves!$A:$E,4,FALSE),
  ""
)</f>
        <v/>
      </c>
    </row>
    <row r="40" spans="1:3" x14ac:dyDescent="0.25">
      <c r="A40" s="72" t="str">
        <f t="shared" si="0"/>
        <v/>
      </c>
      <c r="B40" s="2"/>
      <c r="C40" s="45" t="str">
        <f>IFERROR(
   VLOOKUP(B40,[1]Elèves!$A:$E,4,FALSE),
  ""
)</f>
        <v/>
      </c>
    </row>
    <row r="41" spans="1:3" x14ac:dyDescent="0.25">
      <c r="A41" s="72" t="str">
        <f t="shared" si="0"/>
        <v/>
      </c>
      <c r="B41" s="2"/>
      <c r="C41" s="45" t="str">
        <f>IFERROR(
   VLOOKUP(B41,[1]Elèves!$A:$E,4,FALSE),
  ""
)</f>
        <v/>
      </c>
    </row>
    <row r="42" spans="1:3" x14ac:dyDescent="0.25">
      <c r="A42" s="72" t="str">
        <f t="shared" si="0"/>
        <v/>
      </c>
      <c r="B42" s="2"/>
      <c r="C42" s="45" t="str">
        <f>IFERROR(
   VLOOKUP(B42,[1]Elèves!$A:$E,4,FALSE),
  ""
)</f>
        <v/>
      </c>
    </row>
    <row r="43" spans="1:3" x14ac:dyDescent="0.25">
      <c r="A43" s="72" t="str">
        <f t="shared" si="0"/>
        <v/>
      </c>
      <c r="B43" s="2"/>
      <c r="C43" s="45" t="str">
        <f>IFERROR(
   VLOOKUP(B43,[1]Elèves!$A:$E,4,FALSE),
  ""
)</f>
        <v/>
      </c>
    </row>
    <row r="44" spans="1:3" x14ac:dyDescent="0.25">
      <c r="A44" s="72" t="str">
        <f t="shared" si="0"/>
        <v/>
      </c>
      <c r="B44" s="2"/>
      <c r="C44" s="45" t="str">
        <f>IFERROR(
   VLOOKUP(B44,[1]Elèves!$A:$E,4,FALSE),
  ""
)</f>
        <v/>
      </c>
    </row>
    <row r="45" spans="1:3" x14ac:dyDescent="0.25">
      <c r="A45" s="72" t="str">
        <f t="shared" si="0"/>
        <v/>
      </c>
      <c r="B45" s="2"/>
      <c r="C45" s="45" t="str">
        <f>IFERROR(
   VLOOKUP(B45,[1]Elèves!$A:$E,4,FALSE),
  ""
)</f>
        <v/>
      </c>
    </row>
    <row r="46" spans="1:3" x14ac:dyDescent="0.25">
      <c r="A46" s="72" t="str">
        <f t="shared" si="0"/>
        <v/>
      </c>
      <c r="B46" s="2"/>
      <c r="C46" s="45" t="str">
        <f>IFERROR(
   VLOOKUP(B46,[1]Elèves!$A:$E,4,FALSE),
  ""
)</f>
        <v/>
      </c>
    </row>
    <row r="47" spans="1:3" x14ac:dyDescent="0.25">
      <c r="A47" s="72" t="str">
        <f t="shared" si="0"/>
        <v/>
      </c>
      <c r="B47" s="2"/>
      <c r="C47" s="45" t="str">
        <f>IFERROR(
   VLOOKUP(B47,[1]Elèves!$A:$E,4,FALSE),
  ""
)</f>
        <v/>
      </c>
    </row>
    <row r="48" spans="1:3" x14ac:dyDescent="0.25">
      <c r="A48" s="72" t="str">
        <f t="shared" si="0"/>
        <v/>
      </c>
      <c r="B48" s="2"/>
      <c r="C48" s="45" t="str">
        <f>IFERROR(
   VLOOKUP(B48,[1]Elèves!$A:$E,4,FALSE),
  ""
)</f>
        <v/>
      </c>
    </row>
    <row r="49" spans="1:3" x14ac:dyDescent="0.25">
      <c r="A49" s="72" t="str">
        <f t="shared" si="0"/>
        <v/>
      </c>
      <c r="B49" s="2"/>
      <c r="C49" s="45" t="str">
        <f>IFERROR(
   VLOOKUP(B49,[1]Elèves!$A:$E,4,FALSE),
  ""
)</f>
        <v/>
      </c>
    </row>
    <row r="50" spans="1:3" x14ac:dyDescent="0.25">
      <c r="A50" s="72" t="str">
        <f t="shared" si="0"/>
        <v/>
      </c>
      <c r="B50" s="2"/>
      <c r="C50" s="45" t="str">
        <f>IFERROR(
   VLOOKUP(B50,[1]Elèves!$A:$E,4,FALSE),
  ""
)</f>
        <v/>
      </c>
    </row>
    <row r="51" spans="1:3" x14ac:dyDescent="0.25">
      <c r="A51" s="72" t="str">
        <f t="shared" si="0"/>
        <v/>
      </c>
      <c r="B51" s="2"/>
      <c r="C51" s="45" t="str">
        <f>IFERROR(
   VLOOKUP(B51,[1]Elèves!$A:$E,4,FALSE),
  ""
)</f>
        <v/>
      </c>
    </row>
    <row r="52" spans="1:3" x14ac:dyDescent="0.25">
      <c r="A52" s="72" t="str">
        <f t="shared" si="0"/>
        <v/>
      </c>
      <c r="B52" s="2"/>
      <c r="C52" s="45" t="str">
        <f>IFERROR(
   VLOOKUP(B52,[1]Elèves!$A:$E,4,FALSE),
  ""
)</f>
        <v/>
      </c>
    </row>
    <row r="53" spans="1:3" x14ac:dyDescent="0.25">
      <c r="A53" s="72" t="str">
        <f t="shared" si="0"/>
        <v/>
      </c>
      <c r="B53" s="2"/>
      <c r="C53" s="45" t="str">
        <f>IFERROR(
   VLOOKUP(B53,[1]Elèves!$A:$E,4,FALSE),
  ""
)</f>
        <v/>
      </c>
    </row>
    <row r="54" spans="1:3" x14ac:dyDescent="0.25">
      <c r="A54" s="72" t="str">
        <f t="shared" si="0"/>
        <v/>
      </c>
      <c r="B54" s="2"/>
      <c r="C54" s="45" t="str">
        <f>IFERROR(
   VLOOKUP(B54,[1]Elèves!$A:$E,4,FALSE),
  ""
)</f>
        <v/>
      </c>
    </row>
    <row r="55" spans="1:3" x14ac:dyDescent="0.25">
      <c r="A55" s="72" t="str">
        <f t="shared" si="0"/>
        <v/>
      </c>
      <c r="B55" s="2"/>
      <c r="C55" s="45" t="str">
        <f>IFERROR(
   VLOOKUP(B55,[1]Elèves!$A:$E,4,FALSE),
  ""
)</f>
        <v/>
      </c>
    </row>
    <row r="56" spans="1:3" x14ac:dyDescent="0.25">
      <c r="A56" s="72" t="str">
        <f t="shared" si="0"/>
        <v/>
      </c>
      <c r="B56" s="2"/>
      <c r="C56" s="45" t="str">
        <f>IFERROR(
   VLOOKUP(B56,[1]Elèves!$A:$E,4,FALSE),
  ""
)</f>
        <v/>
      </c>
    </row>
    <row r="57" spans="1:3" x14ac:dyDescent="0.25">
      <c r="A57" s="72" t="str">
        <f t="shared" si="0"/>
        <v/>
      </c>
      <c r="B57" s="2"/>
      <c r="C57" s="45" t="str">
        <f>IFERROR(
   VLOOKUP(B57,[1]Elèves!$A:$E,4,FALSE),
  ""
)</f>
        <v/>
      </c>
    </row>
    <row r="58" spans="1:3" x14ac:dyDescent="0.25">
      <c r="A58" s="72" t="str">
        <f t="shared" si="0"/>
        <v/>
      </c>
      <c r="B58" s="2"/>
      <c r="C58" s="45" t="str">
        <f>IFERROR(
   VLOOKUP(B58,[1]Elèves!$A:$E,4,FALSE),
  ""
)</f>
        <v/>
      </c>
    </row>
    <row r="59" spans="1:3" x14ac:dyDescent="0.25">
      <c r="A59" s="72" t="str">
        <f t="shared" si="0"/>
        <v/>
      </c>
      <c r="B59" s="2"/>
      <c r="C59" s="45" t="str">
        <f>IFERROR(
   VLOOKUP(B59,[1]Elèves!$A:$E,4,FALSE),
  ""
)</f>
        <v/>
      </c>
    </row>
    <row r="60" spans="1:3" x14ac:dyDescent="0.25">
      <c r="A60" s="72" t="str">
        <f t="shared" si="0"/>
        <v/>
      </c>
      <c r="B60" s="2"/>
      <c r="C60" s="45" t="str">
        <f>IFERROR(
   VLOOKUP(B60,[1]Elèves!$A:$E,4,FALSE),
  ""
)</f>
        <v/>
      </c>
    </row>
    <row r="61" spans="1:3" x14ac:dyDescent="0.25">
      <c r="A61" s="72" t="str">
        <f t="shared" si="0"/>
        <v/>
      </c>
      <c r="B61" s="2"/>
      <c r="C61" s="45" t="str">
        <f>IFERROR(
   VLOOKUP(B61,[1]Elèves!$A:$E,4,FALSE),
  ""
)</f>
        <v/>
      </c>
    </row>
    <row r="62" spans="1:3" x14ac:dyDescent="0.25">
      <c r="A62" s="72" t="str">
        <f t="shared" si="0"/>
        <v/>
      </c>
      <c r="B62" s="2"/>
      <c r="C62" s="45" t="str">
        <f>IFERROR(
   VLOOKUP(B62,[1]Elèves!$A:$E,4,FALSE),
  ""
)</f>
        <v/>
      </c>
    </row>
    <row r="63" spans="1:3" x14ac:dyDescent="0.25">
      <c r="A63" s="72" t="str">
        <f t="shared" si="0"/>
        <v/>
      </c>
      <c r="B63" s="2"/>
      <c r="C63" s="45" t="str">
        <f>IFERROR(
   VLOOKUP(B63,[1]Elèves!$A:$E,4,FALSE),
  ""
)</f>
        <v/>
      </c>
    </row>
    <row r="64" spans="1:3" x14ac:dyDescent="0.25">
      <c r="A64" s="72" t="str">
        <f t="shared" si="0"/>
        <v/>
      </c>
      <c r="B64" s="2"/>
      <c r="C64" s="45" t="str">
        <f>IFERROR(
   VLOOKUP(B64,[1]Elèves!$A:$E,4,FALSE),
  ""
)</f>
        <v/>
      </c>
    </row>
    <row r="65" spans="1:3" x14ac:dyDescent="0.25">
      <c r="A65" s="72" t="str">
        <f t="shared" si="0"/>
        <v/>
      </c>
      <c r="B65" s="2"/>
      <c r="C65" s="45" t="str">
        <f>IFERROR(
   VLOOKUP(B65,[1]Elèves!$A:$E,4,FALSE),
  ""
)</f>
        <v/>
      </c>
    </row>
    <row r="66" spans="1:3" x14ac:dyDescent="0.25">
      <c r="A66" s="72" t="str">
        <f t="shared" si="0"/>
        <v/>
      </c>
      <c r="B66" s="2"/>
      <c r="C66" s="45" t="str">
        <f>IFERROR(
   VLOOKUP(B66,[1]Elèves!$A:$E,4,FALSE),
  ""
)</f>
        <v/>
      </c>
    </row>
    <row r="67" spans="1:3" x14ac:dyDescent="0.25">
      <c r="A67" s="72" t="str">
        <f t="shared" ref="A67:A130" si="1">IF(AND(C67&lt;&gt;"",D67&lt;&gt;""),C67&amp;" - " &amp; D67,"")</f>
        <v/>
      </c>
      <c r="B67" s="2"/>
      <c r="C67" s="45" t="str">
        <f>IFERROR(
   VLOOKUP(B67,[1]Elèves!$A:$E,4,FALSE),
  ""
)</f>
        <v/>
      </c>
    </row>
    <row r="68" spans="1:3" x14ac:dyDescent="0.25">
      <c r="A68" s="72" t="str">
        <f t="shared" si="1"/>
        <v/>
      </c>
      <c r="B68" s="2"/>
      <c r="C68" s="45" t="str">
        <f>IFERROR(
   VLOOKUP(B68,[1]Elèves!$A:$E,4,FALSE),
  ""
)</f>
        <v/>
      </c>
    </row>
    <row r="69" spans="1:3" x14ac:dyDescent="0.25">
      <c r="A69" s="72" t="str">
        <f t="shared" si="1"/>
        <v/>
      </c>
      <c r="B69" s="2"/>
      <c r="C69" s="45" t="str">
        <f>IFERROR(
   VLOOKUP(B69,[1]Elèves!$A:$E,4,FALSE),
  ""
)</f>
        <v/>
      </c>
    </row>
    <row r="70" spans="1:3" x14ac:dyDescent="0.25">
      <c r="A70" s="72" t="str">
        <f t="shared" si="1"/>
        <v/>
      </c>
      <c r="B70" s="2"/>
      <c r="C70" s="45" t="str">
        <f>IFERROR(
   VLOOKUP(B70,[1]Elèves!$A:$E,4,FALSE),
  ""
)</f>
        <v/>
      </c>
    </row>
    <row r="71" spans="1:3" x14ac:dyDescent="0.25">
      <c r="A71" s="72" t="str">
        <f t="shared" si="1"/>
        <v/>
      </c>
      <c r="B71" s="2"/>
      <c r="C71" s="45" t="str">
        <f>IFERROR(
   VLOOKUP(B71,[1]Elèves!$A:$E,4,FALSE),
  ""
)</f>
        <v/>
      </c>
    </row>
    <row r="72" spans="1:3" x14ac:dyDescent="0.25">
      <c r="A72" s="72" t="str">
        <f t="shared" si="1"/>
        <v/>
      </c>
      <c r="B72" s="2"/>
      <c r="C72" s="45" t="str">
        <f>IFERROR(
   VLOOKUP(B72,[1]Elèves!$A:$E,4,FALSE),
  ""
)</f>
        <v/>
      </c>
    </row>
    <row r="73" spans="1:3" x14ac:dyDescent="0.25">
      <c r="A73" s="72" t="str">
        <f t="shared" si="1"/>
        <v/>
      </c>
      <c r="B73" s="2"/>
      <c r="C73" s="45" t="str">
        <f>IFERROR(
   VLOOKUP(B73,[1]Elèves!$A:$E,4,FALSE),
  ""
)</f>
        <v/>
      </c>
    </row>
    <row r="74" spans="1:3" x14ac:dyDescent="0.25">
      <c r="A74" s="72" t="str">
        <f t="shared" si="1"/>
        <v/>
      </c>
      <c r="B74" s="2"/>
      <c r="C74" s="45" t="str">
        <f>IFERROR(
   VLOOKUP(B74,[1]Elèves!$A:$E,4,FALSE),
  ""
)</f>
        <v/>
      </c>
    </row>
    <row r="75" spans="1:3" x14ac:dyDescent="0.25">
      <c r="A75" s="72" t="str">
        <f t="shared" si="1"/>
        <v/>
      </c>
      <c r="B75" s="2"/>
      <c r="C75" s="45" t="str">
        <f>IFERROR(
   VLOOKUP(B75,[1]Elèves!$A:$E,4,FALSE),
  ""
)</f>
        <v/>
      </c>
    </row>
    <row r="76" spans="1:3" x14ac:dyDescent="0.25">
      <c r="A76" s="72" t="str">
        <f t="shared" si="1"/>
        <v/>
      </c>
      <c r="B76" s="2"/>
      <c r="C76" s="45" t="str">
        <f>IFERROR(
   VLOOKUP(B76,[1]Elèves!$A:$E,4,FALSE),
  ""
)</f>
        <v/>
      </c>
    </row>
    <row r="77" spans="1:3" x14ac:dyDescent="0.25">
      <c r="A77" s="72" t="str">
        <f t="shared" si="1"/>
        <v/>
      </c>
      <c r="B77" s="2"/>
      <c r="C77" s="45" t="str">
        <f>IFERROR(
   VLOOKUP(B77,[1]Elèves!$A:$E,4,FALSE),
  ""
)</f>
        <v/>
      </c>
    </row>
    <row r="78" spans="1:3" x14ac:dyDescent="0.25">
      <c r="A78" s="72" t="str">
        <f t="shared" si="1"/>
        <v/>
      </c>
      <c r="B78" s="2"/>
      <c r="C78" s="45" t="str">
        <f>IFERROR(
   VLOOKUP(B78,[1]Elèves!$A:$E,4,FALSE),
  ""
)</f>
        <v/>
      </c>
    </row>
    <row r="79" spans="1:3" x14ac:dyDescent="0.25">
      <c r="A79" s="72" t="str">
        <f t="shared" si="1"/>
        <v/>
      </c>
      <c r="B79" s="2"/>
      <c r="C79" s="45" t="str">
        <f>IFERROR(
   VLOOKUP(B79,[1]Elèves!$A:$E,4,FALSE),
  ""
)</f>
        <v/>
      </c>
    </row>
    <row r="80" spans="1:3" x14ac:dyDescent="0.25">
      <c r="A80" s="72" t="str">
        <f t="shared" si="1"/>
        <v/>
      </c>
      <c r="B80" s="2"/>
      <c r="C80" s="45" t="str">
        <f>IFERROR(
   VLOOKUP(B80,[1]Elèves!$A:$E,4,FALSE),
  ""
)</f>
        <v/>
      </c>
    </row>
    <row r="81" spans="1:3" x14ac:dyDescent="0.25">
      <c r="A81" s="72" t="str">
        <f t="shared" si="1"/>
        <v/>
      </c>
      <c r="B81" s="2"/>
      <c r="C81" s="45" t="str">
        <f>IFERROR(
   VLOOKUP(B81,[1]Elèves!$A:$E,4,FALSE),
  ""
)</f>
        <v/>
      </c>
    </row>
    <row r="82" spans="1:3" x14ac:dyDescent="0.25">
      <c r="A82" s="72" t="str">
        <f t="shared" si="1"/>
        <v/>
      </c>
      <c r="B82" s="2"/>
      <c r="C82" s="45" t="str">
        <f>IFERROR(
   VLOOKUP(B82,[1]Elèves!$A:$E,4,FALSE),
  ""
)</f>
        <v/>
      </c>
    </row>
    <row r="83" spans="1:3" x14ac:dyDescent="0.25">
      <c r="A83" s="72" t="str">
        <f t="shared" si="1"/>
        <v/>
      </c>
      <c r="B83" s="2"/>
      <c r="C83" s="45" t="str">
        <f>IFERROR(
   VLOOKUP(B83,[1]Elèves!$A:$E,4,FALSE),
  ""
)</f>
        <v/>
      </c>
    </row>
    <row r="84" spans="1:3" x14ac:dyDescent="0.25">
      <c r="A84" s="72" t="str">
        <f t="shared" si="1"/>
        <v/>
      </c>
      <c r="B84" s="2"/>
      <c r="C84" s="45" t="str">
        <f>IFERROR(
   VLOOKUP(B84,[1]Elèves!$A:$E,4,FALSE),
  ""
)</f>
        <v/>
      </c>
    </row>
    <row r="85" spans="1:3" x14ac:dyDescent="0.25">
      <c r="A85" s="72" t="str">
        <f t="shared" si="1"/>
        <v/>
      </c>
      <c r="B85" s="2"/>
      <c r="C85" s="45" t="str">
        <f>IFERROR(
   VLOOKUP(B85,[1]Elèves!$A:$E,4,FALSE),
  ""
)</f>
        <v/>
      </c>
    </row>
    <row r="86" spans="1:3" x14ac:dyDescent="0.25">
      <c r="A86" s="72" t="str">
        <f t="shared" si="1"/>
        <v/>
      </c>
      <c r="B86" s="2"/>
      <c r="C86" s="45" t="str">
        <f>IFERROR(
   VLOOKUP(B86,[1]Elèves!$A:$E,4,FALSE),
  ""
)</f>
        <v/>
      </c>
    </row>
    <row r="87" spans="1:3" x14ac:dyDescent="0.25">
      <c r="A87" s="72" t="str">
        <f t="shared" si="1"/>
        <v/>
      </c>
      <c r="B87" s="2"/>
      <c r="C87" s="45" t="str">
        <f>IFERROR(
   VLOOKUP(B87,[1]Elèves!$A:$E,4,FALSE),
  ""
)</f>
        <v/>
      </c>
    </row>
    <row r="88" spans="1:3" x14ac:dyDescent="0.25">
      <c r="A88" s="72" t="str">
        <f t="shared" si="1"/>
        <v/>
      </c>
      <c r="B88" s="2"/>
      <c r="C88" s="45" t="str">
        <f>IFERROR(
   VLOOKUP(B88,[1]Elèves!$A:$E,4,FALSE),
  ""
)</f>
        <v/>
      </c>
    </row>
    <row r="89" spans="1:3" x14ac:dyDescent="0.25">
      <c r="A89" s="72" t="str">
        <f t="shared" si="1"/>
        <v/>
      </c>
      <c r="B89" s="2"/>
      <c r="C89" s="45" t="str">
        <f>IFERROR(
   VLOOKUP(B89,[1]Elèves!$A:$E,4,FALSE),
  ""
)</f>
        <v/>
      </c>
    </row>
    <row r="90" spans="1:3" x14ac:dyDescent="0.25">
      <c r="A90" s="72" t="str">
        <f t="shared" si="1"/>
        <v/>
      </c>
      <c r="B90" s="2"/>
      <c r="C90" s="45" t="str">
        <f>IFERROR(
   VLOOKUP(B90,[1]Elèves!$A:$E,4,FALSE),
  ""
)</f>
        <v/>
      </c>
    </row>
    <row r="91" spans="1:3" x14ac:dyDescent="0.25">
      <c r="A91" s="72" t="str">
        <f t="shared" si="1"/>
        <v/>
      </c>
      <c r="B91" s="2"/>
      <c r="C91" s="45" t="str">
        <f>IFERROR(
   VLOOKUP(B91,[1]Elèves!$A:$E,4,FALSE),
  ""
)</f>
        <v/>
      </c>
    </row>
    <row r="92" spans="1:3" x14ac:dyDescent="0.25">
      <c r="A92" s="72" t="str">
        <f t="shared" si="1"/>
        <v/>
      </c>
      <c r="B92" s="2"/>
      <c r="C92" s="45" t="str">
        <f>IFERROR(
   VLOOKUP(B92,[1]Elèves!$A:$E,4,FALSE),
  ""
)</f>
        <v/>
      </c>
    </row>
    <row r="93" spans="1:3" x14ac:dyDescent="0.25">
      <c r="A93" s="72" t="str">
        <f t="shared" si="1"/>
        <v/>
      </c>
      <c r="B93" s="2"/>
      <c r="C93" s="45" t="str">
        <f>IFERROR(
   VLOOKUP(B93,[1]Elèves!$A:$E,4,FALSE),
  ""
)</f>
        <v/>
      </c>
    </row>
    <row r="94" spans="1:3" x14ac:dyDescent="0.25">
      <c r="A94" s="72" t="str">
        <f t="shared" si="1"/>
        <v/>
      </c>
      <c r="B94" s="2"/>
      <c r="C94" s="45" t="str">
        <f>IFERROR(
   VLOOKUP(B94,[1]Elèves!$A:$E,4,FALSE),
  ""
)</f>
        <v/>
      </c>
    </row>
    <row r="95" spans="1:3" x14ac:dyDescent="0.25">
      <c r="A95" s="72" t="str">
        <f t="shared" si="1"/>
        <v/>
      </c>
      <c r="B95" s="2"/>
      <c r="C95" s="45" t="str">
        <f>IFERROR(
   VLOOKUP(B95,[1]Elèves!$A:$E,4,FALSE),
  ""
)</f>
        <v/>
      </c>
    </row>
    <row r="96" spans="1:3" x14ac:dyDescent="0.25">
      <c r="A96" s="72" t="str">
        <f t="shared" si="1"/>
        <v/>
      </c>
      <c r="B96" s="2"/>
      <c r="C96" s="45" t="str">
        <f>IFERROR(
   VLOOKUP(B96,[1]Elèves!$A:$E,4,FALSE),
  ""
)</f>
        <v/>
      </c>
    </row>
    <row r="97" spans="1:3" x14ac:dyDescent="0.25">
      <c r="A97" s="72" t="str">
        <f t="shared" si="1"/>
        <v/>
      </c>
      <c r="B97" s="2"/>
      <c r="C97" s="45" t="str">
        <f>IFERROR(
   VLOOKUP(B97,[1]Elèves!$A:$E,4,FALSE),
  ""
)</f>
        <v/>
      </c>
    </row>
    <row r="98" spans="1:3" x14ac:dyDescent="0.25">
      <c r="A98" s="72" t="str">
        <f t="shared" si="1"/>
        <v/>
      </c>
      <c r="B98" s="2"/>
      <c r="C98" s="45" t="str">
        <f>IFERROR(
   VLOOKUP(B98,[1]Elèves!$A:$E,4,FALSE),
  ""
)</f>
        <v/>
      </c>
    </row>
    <row r="99" spans="1:3" x14ac:dyDescent="0.25">
      <c r="A99" s="72" t="str">
        <f t="shared" si="1"/>
        <v/>
      </c>
      <c r="B99" s="2"/>
      <c r="C99" s="45" t="str">
        <f>IFERROR(
   VLOOKUP(B99,[1]Elèves!$A:$E,4,FALSE),
  ""
)</f>
        <v/>
      </c>
    </row>
    <row r="100" spans="1:3" x14ac:dyDescent="0.25">
      <c r="A100" s="72" t="str">
        <f t="shared" si="1"/>
        <v/>
      </c>
      <c r="B100" s="2"/>
      <c r="C100" s="45" t="str">
        <f>IFERROR(
   VLOOKUP(B100,[1]Elèves!$A:$E,4,FALSE),
  ""
)</f>
        <v/>
      </c>
    </row>
    <row r="101" spans="1:3" x14ac:dyDescent="0.25">
      <c r="A101" s="72" t="str">
        <f t="shared" si="1"/>
        <v/>
      </c>
      <c r="B101" s="2"/>
      <c r="C101" s="45" t="str">
        <f>IFERROR(
   VLOOKUP(B101,[1]Elèves!$A:$E,4,FALSE),
  ""
)</f>
        <v/>
      </c>
    </row>
    <row r="102" spans="1:3" x14ac:dyDescent="0.25">
      <c r="A102" s="72" t="str">
        <f t="shared" si="1"/>
        <v/>
      </c>
      <c r="B102" s="2"/>
      <c r="C102" s="45" t="str">
        <f>IFERROR(
   VLOOKUP(B102,[1]Elèves!$A:$E,4,FALSE),
  ""
)</f>
        <v/>
      </c>
    </row>
    <row r="103" spans="1:3" x14ac:dyDescent="0.25">
      <c r="A103" s="72" t="str">
        <f t="shared" si="1"/>
        <v/>
      </c>
      <c r="B103" s="2"/>
      <c r="C103" s="45" t="str">
        <f>IFERROR(
   VLOOKUP(B103,[1]Elèves!$A:$E,4,FALSE),
  ""
)</f>
        <v/>
      </c>
    </row>
    <row r="104" spans="1:3" x14ac:dyDescent="0.25">
      <c r="A104" s="72" t="str">
        <f t="shared" si="1"/>
        <v/>
      </c>
      <c r="B104" s="2"/>
      <c r="C104" s="45" t="str">
        <f>IFERROR(
   VLOOKUP(B104,[1]Elèves!$A:$E,4,FALSE),
  ""
)</f>
        <v/>
      </c>
    </row>
    <row r="105" spans="1:3" x14ac:dyDescent="0.25">
      <c r="A105" s="72" t="str">
        <f t="shared" si="1"/>
        <v/>
      </c>
      <c r="B105" s="2"/>
      <c r="C105" s="45" t="str">
        <f>IFERROR(
   VLOOKUP(B105,[1]Elèves!$A:$E,4,FALSE),
  ""
)</f>
        <v/>
      </c>
    </row>
    <row r="106" spans="1:3" x14ac:dyDescent="0.25">
      <c r="A106" s="72" t="str">
        <f t="shared" si="1"/>
        <v/>
      </c>
      <c r="B106" s="2"/>
      <c r="C106" s="45" t="str">
        <f>IFERROR(
   VLOOKUP(B106,[1]Elèves!$A:$E,4,FALSE),
  ""
)</f>
        <v/>
      </c>
    </row>
    <row r="107" spans="1:3" x14ac:dyDescent="0.25">
      <c r="A107" s="72" t="str">
        <f t="shared" si="1"/>
        <v/>
      </c>
      <c r="B107" s="2"/>
      <c r="C107" s="45" t="str">
        <f>IFERROR(
   VLOOKUP(B107,[1]Elèves!$A:$E,4,FALSE),
  ""
)</f>
        <v/>
      </c>
    </row>
    <row r="108" spans="1:3" x14ac:dyDescent="0.25">
      <c r="A108" s="72" t="str">
        <f t="shared" si="1"/>
        <v/>
      </c>
      <c r="B108" s="2"/>
      <c r="C108" s="45" t="str">
        <f>IFERROR(
   VLOOKUP(B108,[1]Elèves!$A:$E,4,FALSE),
  ""
)</f>
        <v/>
      </c>
    </row>
    <row r="109" spans="1:3" x14ac:dyDescent="0.25">
      <c r="A109" s="72" t="str">
        <f t="shared" si="1"/>
        <v/>
      </c>
      <c r="B109" s="2"/>
      <c r="C109" s="45" t="str">
        <f>IFERROR(
   VLOOKUP(B109,[1]Elèves!$A:$E,4,FALSE),
  ""
)</f>
        <v/>
      </c>
    </row>
    <row r="110" spans="1:3" x14ac:dyDescent="0.25">
      <c r="A110" s="72" t="str">
        <f t="shared" si="1"/>
        <v/>
      </c>
      <c r="B110" s="2"/>
      <c r="C110" s="45" t="str">
        <f>IFERROR(
   VLOOKUP(B110,[1]Elèves!$A:$E,4,FALSE),
  ""
)</f>
        <v/>
      </c>
    </row>
    <row r="111" spans="1:3" x14ac:dyDescent="0.25">
      <c r="A111" s="72" t="str">
        <f t="shared" si="1"/>
        <v/>
      </c>
      <c r="B111" s="2"/>
      <c r="C111" s="45" t="str">
        <f>IFERROR(
   VLOOKUP(B111,[1]Elèves!$A:$E,4,FALSE),
  ""
)</f>
        <v/>
      </c>
    </row>
    <row r="112" spans="1:3" x14ac:dyDescent="0.25">
      <c r="A112" s="72" t="str">
        <f t="shared" si="1"/>
        <v/>
      </c>
      <c r="B112" s="2"/>
      <c r="C112" s="45" t="str">
        <f>IFERROR(
   VLOOKUP(B112,[1]Elèves!$A:$E,4,FALSE),
  ""
)</f>
        <v/>
      </c>
    </row>
    <row r="113" spans="1:3" x14ac:dyDescent="0.25">
      <c r="A113" s="72" t="str">
        <f t="shared" si="1"/>
        <v/>
      </c>
      <c r="B113" s="2"/>
      <c r="C113" s="45" t="str">
        <f>IFERROR(
   VLOOKUP(B113,[1]Elèves!$A:$E,4,FALSE),
  ""
)</f>
        <v/>
      </c>
    </row>
    <row r="114" spans="1:3" x14ac:dyDescent="0.25">
      <c r="A114" s="72" t="str">
        <f t="shared" si="1"/>
        <v/>
      </c>
      <c r="B114" s="2"/>
      <c r="C114" s="45" t="str">
        <f>IFERROR(
   VLOOKUP(B114,[1]Elèves!$A:$E,4,FALSE),
  ""
)</f>
        <v/>
      </c>
    </row>
    <row r="115" spans="1:3" x14ac:dyDescent="0.25">
      <c r="A115" s="72" t="str">
        <f t="shared" si="1"/>
        <v/>
      </c>
      <c r="B115" s="2"/>
      <c r="C115" s="45" t="str">
        <f>IFERROR(
   VLOOKUP(B115,[1]Elèves!$A:$E,4,FALSE),
  ""
)</f>
        <v/>
      </c>
    </row>
    <row r="116" spans="1:3" x14ac:dyDescent="0.25">
      <c r="A116" s="72" t="str">
        <f t="shared" si="1"/>
        <v/>
      </c>
      <c r="B116" s="2"/>
      <c r="C116" s="45" t="str">
        <f>IFERROR(
   VLOOKUP(B116,[1]Elèves!$A:$E,4,FALSE),
  ""
)</f>
        <v/>
      </c>
    </row>
    <row r="117" spans="1:3" x14ac:dyDescent="0.25">
      <c r="A117" s="72" t="str">
        <f t="shared" si="1"/>
        <v/>
      </c>
      <c r="B117" s="2"/>
      <c r="C117" s="45" t="str">
        <f>IFERROR(
   VLOOKUP(B117,[1]Elèves!$A:$E,4,FALSE),
  ""
)</f>
        <v/>
      </c>
    </row>
    <row r="118" spans="1:3" x14ac:dyDescent="0.25">
      <c r="A118" s="72" t="str">
        <f t="shared" si="1"/>
        <v/>
      </c>
      <c r="B118" s="2"/>
      <c r="C118" s="45" t="str">
        <f>IFERROR(
   VLOOKUP(B118,[1]Elèves!$A:$E,4,FALSE),
  ""
)</f>
        <v/>
      </c>
    </row>
    <row r="119" spans="1:3" x14ac:dyDescent="0.25">
      <c r="A119" s="72" t="str">
        <f t="shared" si="1"/>
        <v/>
      </c>
      <c r="B119" s="2"/>
      <c r="C119" s="45" t="str">
        <f>IFERROR(
   VLOOKUP(B119,[1]Elèves!$A:$E,4,FALSE),
  ""
)</f>
        <v/>
      </c>
    </row>
    <row r="120" spans="1:3" x14ac:dyDescent="0.25">
      <c r="A120" s="72" t="str">
        <f t="shared" si="1"/>
        <v/>
      </c>
      <c r="B120" s="2"/>
      <c r="C120" s="45" t="str">
        <f>IFERROR(
   VLOOKUP(B120,[1]Elèves!$A:$E,4,FALSE),
  ""
)</f>
        <v/>
      </c>
    </row>
    <row r="121" spans="1:3" x14ac:dyDescent="0.25">
      <c r="A121" s="72" t="str">
        <f t="shared" si="1"/>
        <v/>
      </c>
      <c r="B121" s="2"/>
      <c r="C121" s="45" t="str">
        <f>IFERROR(
   VLOOKUP(B121,[1]Elèves!$A:$E,4,FALSE),
  ""
)</f>
        <v/>
      </c>
    </row>
    <row r="122" spans="1:3" x14ac:dyDescent="0.25">
      <c r="A122" s="72" t="str">
        <f t="shared" si="1"/>
        <v/>
      </c>
      <c r="B122" s="2"/>
      <c r="C122" s="45" t="str">
        <f>IFERROR(
   VLOOKUP(B122,[1]Elèves!$A:$E,4,FALSE),
  ""
)</f>
        <v/>
      </c>
    </row>
    <row r="123" spans="1:3" x14ac:dyDescent="0.25">
      <c r="A123" s="72" t="str">
        <f t="shared" si="1"/>
        <v/>
      </c>
      <c r="B123" s="2"/>
      <c r="C123" s="45" t="str">
        <f>IFERROR(
   VLOOKUP(B123,[1]Elèves!$A:$E,4,FALSE),
  ""
)</f>
        <v/>
      </c>
    </row>
    <row r="124" spans="1:3" x14ac:dyDescent="0.25">
      <c r="A124" s="72" t="str">
        <f t="shared" si="1"/>
        <v/>
      </c>
      <c r="B124" s="2"/>
      <c r="C124" s="45" t="str">
        <f>IFERROR(
   VLOOKUP(B124,[1]Elèves!$A:$E,4,FALSE),
  ""
)</f>
        <v/>
      </c>
    </row>
    <row r="125" spans="1:3" x14ac:dyDescent="0.25">
      <c r="A125" s="72" t="str">
        <f t="shared" si="1"/>
        <v/>
      </c>
      <c r="B125" s="2"/>
      <c r="C125" s="45" t="str">
        <f>IFERROR(
   VLOOKUP(B125,[1]Elèves!$A:$E,4,FALSE),
  ""
)</f>
        <v/>
      </c>
    </row>
    <row r="126" spans="1:3" x14ac:dyDescent="0.25">
      <c r="A126" s="72" t="str">
        <f t="shared" si="1"/>
        <v/>
      </c>
      <c r="B126" s="2"/>
      <c r="C126" s="45" t="str">
        <f>IFERROR(
   VLOOKUP(B126,[1]Elèves!$A:$E,4,FALSE),
  ""
)</f>
        <v/>
      </c>
    </row>
    <row r="127" spans="1:3" x14ac:dyDescent="0.25">
      <c r="A127" s="72" t="str">
        <f t="shared" si="1"/>
        <v/>
      </c>
      <c r="B127" s="2"/>
      <c r="C127" s="45" t="str">
        <f>IFERROR(
   VLOOKUP(B127,[1]Elèves!$A:$E,4,FALSE),
  ""
)</f>
        <v/>
      </c>
    </row>
    <row r="128" spans="1:3" x14ac:dyDescent="0.25">
      <c r="A128" s="72" t="str">
        <f t="shared" si="1"/>
        <v/>
      </c>
      <c r="B128" s="2"/>
      <c r="C128" s="45" t="str">
        <f>IFERROR(
   VLOOKUP(B128,[1]Elèves!$A:$E,4,FALSE),
  ""
)</f>
        <v/>
      </c>
    </row>
    <row r="129" spans="1:3" x14ac:dyDescent="0.25">
      <c r="A129" s="72" t="str">
        <f t="shared" si="1"/>
        <v/>
      </c>
      <c r="B129" s="2"/>
      <c r="C129" s="45" t="str">
        <f>IFERROR(
   VLOOKUP(B129,[1]Elèves!$A:$E,4,FALSE),
  ""
)</f>
        <v/>
      </c>
    </row>
    <row r="130" spans="1:3" x14ac:dyDescent="0.25">
      <c r="A130" s="72" t="str">
        <f t="shared" si="1"/>
        <v/>
      </c>
      <c r="B130" s="2"/>
      <c r="C130" s="45" t="str">
        <f>IFERROR(
   VLOOKUP(B130,[1]Elèves!$A:$E,4,FALSE),
  ""
)</f>
        <v/>
      </c>
    </row>
    <row r="131" spans="1:3" x14ac:dyDescent="0.25">
      <c r="A131" s="72" t="str">
        <f t="shared" ref="A131:A194" si="2">IF(AND(C131&lt;&gt;"",D131&lt;&gt;""),C131&amp;" - " &amp; D131,"")</f>
        <v/>
      </c>
      <c r="B131" s="2"/>
      <c r="C131" s="45" t="str">
        <f>IFERROR(
   VLOOKUP(B131,[1]Elèves!$A:$E,4,FALSE),
  ""
)</f>
        <v/>
      </c>
    </row>
    <row r="132" spans="1:3" x14ac:dyDescent="0.25">
      <c r="A132" s="72" t="str">
        <f t="shared" si="2"/>
        <v/>
      </c>
      <c r="B132" s="2"/>
      <c r="C132" s="45" t="str">
        <f>IFERROR(
   VLOOKUP(B132,[1]Elèves!$A:$E,4,FALSE),
  ""
)</f>
        <v/>
      </c>
    </row>
    <row r="133" spans="1:3" x14ac:dyDescent="0.25">
      <c r="A133" s="72" t="str">
        <f t="shared" si="2"/>
        <v/>
      </c>
      <c r="B133" s="2"/>
      <c r="C133" s="45" t="str">
        <f>IFERROR(
   VLOOKUP(B133,[1]Elèves!$A:$E,4,FALSE),
  ""
)</f>
        <v/>
      </c>
    </row>
    <row r="134" spans="1:3" x14ac:dyDescent="0.25">
      <c r="A134" s="72" t="str">
        <f t="shared" si="2"/>
        <v/>
      </c>
      <c r="B134" s="2"/>
      <c r="C134" s="45" t="str">
        <f>IFERROR(
   VLOOKUP(B134,[1]Elèves!$A:$E,4,FALSE),
  ""
)</f>
        <v/>
      </c>
    </row>
    <row r="135" spans="1:3" x14ac:dyDescent="0.25">
      <c r="A135" s="72" t="str">
        <f t="shared" si="2"/>
        <v/>
      </c>
      <c r="B135" s="2"/>
      <c r="C135" s="45" t="str">
        <f>IFERROR(
   VLOOKUP(B135,[1]Elèves!$A:$E,4,FALSE),
  ""
)</f>
        <v/>
      </c>
    </row>
    <row r="136" spans="1:3" x14ac:dyDescent="0.25">
      <c r="A136" s="72" t="str">
        <f t="shared" si="2"/>
        <v/>
      </c>
      <c r="B136" s="2"/>
      <c r="C136" s="45" t="str">
        <f>IFERROR(
   VLOOKUP(B136,[1]Elèves!$A:$E,4,FALSE),
  ""
)</f>
        <v/>
      </c>
    </row>
    <row r="137" spans="1:3" x14ac:dyDescent="0.25">
      <c r="A137" s="72" t="str">
        <f t="shared" si="2"/>
        <v/>
      </c>
      <c r="B137" s="2"/>
      <c r="C137" s="45" t="str">
        <f>IFERROR(
   VLOOKUP(B137,[1]Elèves!$A:$E,4,FALSE),
  ""
)</f>
        <v/>
      </c>
    </row>
    <row r="138" spans="1:3" x14ac:dyDescent="0.25">
      <c r="A138" s="72" t="str">
        <f t="shared" si="2"/>
        <v/>
      </c>
      <c r="B138" s="2"/>
      <c r="C138" s="45" t="str">
        <f>IFERROR(
   VLOOKUP(B138,[1]Elèves!$A:$E,4,FALSE),
  ""
)</f>
        <v/>
      </c>
    </row>
    <row r="139" spans="1:3" x14ac:dyDescent="0.25">
      <c r="A139" s="72" t="str">
        <f t="shared" si="2"/>
        <v/>
      </c>
      <c r="B139" s="2"/>
      <c r="C139" s="45" t="str">
        <f>IFERROR(
   VLOOKUP(B139,[1]Elèves!$A:$E,4,FALSE),
  ""
)</f>
        <v/>
      </c>
    </row>
    <row r="140" spans="1:3" x14ac:dyDescent="0.25">
      <c r="A140" s="72" t="str">
        <f t="shared" si="2"/>
        <v/>
      </c>
      <c r="B140" s="2"/>
      <c r="C140" s="45" t="str">
        <f>IFERROR(
   VLOOKUP(B140,[1]Elèves!$A:$E,4,FALSE),
  ""
)</f>
        <v/>
      </c>
    </row>
    <row r="141" spans="1:3" x14ac:dyDescent="0.25">
      <c r="A141" s="72" t="str">
        <f t="shared" si="2"/>
        <v/>
      </c>
      <c r="B141" s="2"/>
      <c r="C141" s="45" t="str">
        <f>IFERROR(
   VLOOKUP(B141,[1]Elèves!$A:$E,4,FALSE),
  ""
)</f>
        <v/>
      </c>
    </row>
    <row r="142" spans="1:3" x14ac:dyDescent="0.25">
      <c r="A142" s="72" t="str">
        <f t="shared" si="2"/>
        <v/>
      </c>
      <c r="B142" s="2"/>
      <c r="C142" s="45" t="str">
        <f>IFERROR(
   VLOOKUP(B142,[1]Elèves!$A:$E,4,FALSE),
  ""
)</f>
        <v/>
      </c>
    </row>
    <row r="143" spans="1:3" x14ac:dyDescent="0.25">
      <c r="A143" s="72" t="str">
        <f t="shared" si="2"/>
        <v/>
      </c>
      <c r="B143" s="2"/>
      <c r="C143" s="45" t="str">
        <f>IFERROR(
   VLOOKUP(B143,[1]Elèves!$A:$E,4,FALSE),
  ""
)</f>
        <v/>
      </c>
    </row>
    <row r="144" spans="1:3" x14ac:dyDescent="0.25">
      <c r="A144" s="72" t="str">
        <f t="shared" si="2"/>
        <v/>
      </c>
      <c r="B144" s="2"/>
      <c r="C144" s="45" t="str">
        <f>IFERROR(
   VLOOKUP(B144,[1]Elèves!$A:$E,4,FALSE),
  ""
)</f>
        <v/>
      </c>
    </row>
    <row r="145" spans="1:3" x14ac:dyDescent="0.25">
      <c r="A145" s="72" t="str">
        <f t="shared" si="2"/>
        <v/>
      </c>
      <c r="B145" s="2"/>
      <c r="C145" s="45" t="str">
        <f>IFERROR(
   VLOOKUP(B145,[1]Elèves!$A:$E,4,FALSE),
  ""
)</f>
        <v/>
      </c>
    </row>
    <row r="146" spans="1:3" x14ac:dyDescent="0.25">
      <c r="A146" s="72" t="str">
        <f t="shared" si="2"/>
        <v/>
      </c>
      <c r="B146" s="2"/>
      <c r="C146" s="45" t="str">
        <f>IFERROR(
   VLOOKUP(B146,[1]Elèves!$A:$E,4,FALSE),
  ""
)</f>
        <v/>
      </c>
    </row>
    <row r="147" spans="1:3" x14ac:dyDescent="0.25">
      <c r="A147" s="72" t="str">
        <f t="shared" si="2"/>
        <v/>
      </c>
      <c r="B147" s="2"/>
      <c r="C147" s="45" t="str">
        <f>IFERROR(
   VLOOKUP(B147,[1]Elèves!$A:$E,4,FALSE),
  ""
)</f>
        <v/>
      </c>
    </row>
    <row r="148" spans="1:3" x14ac:dyDescent="0.25">
      <c r="A148" s="72" t="str">
        <f t="shared" si="2"/>
        <v/>
      </c>
      <c r="B148" s="2"/>
      <c r="C148" s="45" t="str">
        <f>IFERROR(
   VLOOKUP(B148,[1]Elèves!$A:$E,4,FALSE),
  ""
)</f>
        <v/>
      </c>
    </row>
    <row r="149" spans="1:3" x14ac:dyDescent="0.25">
      <c r="A149" s="72" t="str">
        <f t="shared" si="2"/>
        <v/>
      </c>
      <c r="B149" s="2"/>
      <c r="C149" s="45" t="str">
        <f>IFERROR(
   VLOOKUP(B149,[1]Elèves!$A:$E,4,FALSE),
  ""
)</f>
        <v/>
      </c>
    </row>
    <row r="150" spans="1:3" x14ac:dyDescent="0.25">
      <c r="A150" s="72" t="str">
        <f t="shared" si="2"/>
        <v/>
      </c>
      <c r="B150" s="2"/>
      <c r="C150" s="45" t="str">
        <f>IFERROR(
   VLOOKUP(B150,[1]Elèves!$A:$E,4,FALSE),
  ""
)</f>
        <v/>
      </c>
    </row>
    <row r="151" spans="1:3" x14ac:dyDescent="0.25">
      <c r="A151" s="72" t="str">
        <f t="shared" si="2"/>
        <v/>
      </c>
      <c r="B151" s="2"/>
      <c r="C151" s="45" t="str">
        <f>IFERROR(
   VLOOKUP(B151,[1]Elèves!$A:$E,4,FALSE),
  ""
)</f>
        <v/>
      </c>
    </row>
    <row r="152" spans="1:3" x14ac:dyDescent="0.25">
      <c r="A152" s="72" t="str">
        <f t="shared" si="2"/>
        <v/>
      </c>
      <c r="B152" s="2"/>
      <c r="C152" s="45" t="str">
        <f>IFERROR(
   VLOOKUP(B152,[1]Elèves!$A:$E,4,FALSE),
  ""
)</f>
        <v/>
      </c>
    </row>
    <row r="153" spans="1:3" x14ac:dyDescent="0.25">
      <c r="A153" s="72" t="str">
        <f t="shared" si="2"/>
        <v/>
      </c>
      <c r="B153" s="2"/>
      <c r="C153" s="45" t="str">
        <f>IFERROR(
   VLOOKUP(B153,[1]Elèves!$A:$E,4,FALSE),
  ""
)</f>
        <v/>
      </c>
    </row>
    <row r="154" spans="1:3" x14ac:dyDescent="0.25">
      <c r="A154" s="72" t="str">
        <f t="shared" si="2"/>
        <v/>
      </c>
      <c r="B154" s="2"/>
      <c r="C154" s="45" t="str">
        <f>IFERROR(
   VLOOKUP(B154,[1]Elèves!$A:$E,4,FALSE),
  ""
)</f>
        <v/>
      </c>
    </row>
    <row r="155" spans="1:3" x14ac:dyDescent="0.25">
      <c r="A155" s="72" t="str">
        <f t="shared" si="2"/>
        <v/>
      </c>
      <c r="B155" s="2"/>
      <c r="C155" s="45" t="str">
        <f>IFERROR(
   VLOOKUP(B155,[1]Elèves!$A:$E,4,FALSE),
  ""
)</f>
        <v/>
      </c>
    </row>
    <row r="156" spans="1:3" x14ac:dyDescent="0.25">
      <c r="A156" s="72" t="str">
        <f t="shared" si="2"/>
        <v/>
      </c>
      <c r="B156" s="2"/>
      <c r="C156" s="45" t="str">
        <f>IFERROR(
   VLOOKUP(B156,[1]Elèves!$A:$E,4,FALSE),
  ""
)</f>
        <v/>
      </c>
    </row>
    <row r="157" spans="1:3" x14ac:dyDescent="0.25">
      <c r="A157" s="72" t="str">
        <f t="shared" si="2"/>
        <v/>
      </c>
      <c r="B157" s="2"/>
      <c r="C157" s="45" t="str">
        <f>IFERROR(
   VLOOKUP(B157,[1]Elèves!$A:$E,4,FALSE),
  ""
)</f>
        <v/>
      </c>
    </row>
    <row r="158" spans="1:3" x14ac:dyDescent="0.25">
      <c r="A158" s="72" t="str">
        <f t="shared" si="2"/>
        <v/>
      </c>
      <c r="B158" s="2"/>
      <c r="C158" s="45" t="str">
        <f>IFERROR(
   VLOOKUP(B158,[1]Elèves!$A:$E,4,FALSE),
  ""
)</f>
        <v/>
      </c>
    </row>
    <row r="159" spans="1:3" x14ac:dyDescent="0.25">
      <c r="A159" s="72" t="str">
        <f t="shared" si="2"/>
        <v/>
      </c>
      <c r="B159" s="2"/>
      <c r="C159" s="45" t="str">
        <f>IFERROR(
   VLOOKUP(B159,[1]Elèves!$A:$E,4,FALSE),
  ""
)</f>
        <v/>
      </c>
    </row>
    <row r="160" spans="1:3" x14ac:dyDescent="0.25">
      <c r="A160" s="72" t="str">
        <f t="shared" si="2"/>
        <v/>
      </c>
      <c r="B160" s="2"/>
      <c r="C160" s="45" t="str">
        <f>IFERROR(
   VLOOKUP(B160,[1]Elèves!$A:$E,4,FALSE),
  ""
)</f>
        <v/>
      </c>
    </row>
    <row r="161" spans="1:3" x14ac:dyDescent="0.25">
      <c r="A161" s="72" t="str">
        <f t="shared" si="2"/>
        <v/>
      </c>
      <c r="B161" s="2"/>
      <c r="C161" s="45" t="str">
        <f>IFERROR(
   VLOOKUP(B161,[1]Elèves!$A:$E,4,FALSE),
  ""
)</f>
        <v/>
      </c>
    </row>
    <row r="162" spans="1:3" x14ac:dyDescent="0.25">
      <c r="A162" s="72" t="str">
        <f t="shared" si="2"/>
        <v/>
      </c>
      <c r="B162" s="2"/>
      <c r="C162" s="45" t="str">
        <f>IFERROR(
   VLOOKUP(B162,[1]Elèves!$A:$E,4,FALSE),
  ""
)</f>
        <v/>
      </c>
    </row>
    <row r="163" spans="1:3" x14ac:dyDescent="0.25">
      <c r="A163" s="72" t="str">
        <f t="shared" si="2"/>
        <v/>
      </c>
      <c r="B163" s="2"/>
      <c r="C163" s="45" t="str">
        <f>IFERROR(
   VLOOKUP(B163,[1]Elèves!$A:$E,4,FALSE),
  ""
)</f>
        <v/>
      </c>
    </row>
    <row r="164" spans="1:3" x14ac:dyDescent="0.25">
      <c r="A164" s="72" t="str">
        <f t="shared" si="2"/>
        <v/>
      </c>
      <c r="B164" s="2"/>
      <c r="C164" s="45" t="str">
        <f>IFERROR(
   VLOOKUP(B164,[1]Elèves!$A:$E,4,FALSE),
  ""
)</f>
        <v/>
      </c>
    </row>
    <row r="165" spans="1:3" x14ac:dyDescent="0.25">
      <c r="A165" s="72" t="str">
        <f t="shared" si="2"/>
        <v/>
      </c>
      <c r="B165" s="2"/>
      <c r="C165" s="45" t="str">
        <f>IFERROR(
   VLOOKUP(B165,[1]Elèves!$A:$E,4,FALSE),
  ""
)</f>
        <v/>
      </c>
    </row>
    <row r="166" spans="1:3" x14ac:dyDescent="0.25">
      <c r="A166" s="72" t="str">
        <f t="shared" si="2"/>
        <v/>
      </c>
      <c r="B166" s="2"/>
      <c r="C166" s="45" t="str">
        <f>IFERROR(
   VLOOKUP(B166,[1]Elèves!$A:$E,4,FALSE),
  ""
)</f>
        <v/>
      </c>
    </row>
    <row r="167" spans="1:3" x14ac:dyDescent="0.25">
      <c r="A167" s="72" t="str">
        <f t="shared" si="2"/>
        <v/>
      </c>
      <c r="B167" s="2"/>
      <c r="C167" s="45" t="str">
        <f>IFERROR(
   VLOOKUP(B167,[1]Elèves!$A:$E,4,FALSE),
  ""
)</f>
        <v/>
      </c>
    </row>
    <row r="168" spans="1:3" x14ac:dyDescent="0.25">
      <c r="A168" s="72" t="str">
        <f t="shared" si="2"/>
        <v/>
      </c>
      <c r="B168" s="2"/>
      <c r="C168" s="45" t="str">
        <f>IFERROR(
   VLOOKUP(B168,[1]Elèves!$A:$E,4,FALSE),
  ""
)</f>
        <v/>
      </c>
    </row>
    <row r="169" spans="1:3" x14ac:dyDescent="0.25">
      <c r="A169" s="72" t="str">
        <f t="shared" si="2"/>
        <v/>
      </c>
      <c r="B169" s="2"/>
      <c r="C169" s="45" t="str">
        <f>IFERROR(
   VLOOKUP(B169,[1]Elèves!$A:$E,4,FALSE),
  ""
)</f>
        <v/>
      </c>
    </row>
    <row r="170" spans="1:3" x14ac:dyDescent="0.25">
      <c r="A170" s="72" t="str">
        <f t="shared" si="2"/>
        <v/>
      </c>
      <c r="B170" s="2"/>
      <c r="C170" s="45" t="str">
        <f>IFERROR(
   VLOOKUP(B170,[1]Elèves!$A:$E,4,FALSE),
  ""
)</f>
        <v/>
      </c>
    </row>
    <row r="171" spans="1:3" x14ac:dyDescent="0.25">
      <c r="A171" s="72" t="str">
        <f t="shared" si="2"/>
        <v/>
      </c>
      <c r="B171" s="2"/>
      <c r="C171" s="45" t="str">
        <f>IFERROR(
   VLOOKUP(B171,[1]Elèves!$A:$E,4,FALSE),
  ""
)</f>
        <v/>
      </c>
    </row>
    <row r="172" spans="1:3" x14ac:dyDescent="0.25">
      <c r="A172" s="72" t="str">
        <f t="shared" si="2"/>
        <v/>
      </c>
      <c r="B172" s="2"/>
      <c r="C172" s="45" t="str">
        <f>IFERROR(
   VLOOKUP(B172,[1]Elèves!$A:$E,4,FALSE),
  ""
)</f>
        <v/>
      </c>
    </row>
    <row r="173" spans="1:3" x14ac:dyDescent="0.25">
      <c r="A173" s="72" t="str">
        <f t="shared" si="2"/>
        <v/>
      </c>
      <c r="B173" s="2"/>
      <c r="C173" s="45" t="str">
        <f>IFERROR(
   VLOOKUP(B173,[1]Elèves!$A:$E,4,FALSE),
  ""
)</f>
        <v/>
      </c>
    </row>
    <row r="174" spans="1:3" x14ac:dyDescent="0.25">
      <c r="A174" s="72" t="str">
        <f t="shared" si="2"/>
        <v/>
      </c>
      <c r="B174" s="2"/>
      <c r="C174" s="45" t="str">
        <f>IFERROR(
   VLOOKUP(B174,[1]Elèves!$A:$E,4,FALSE),
  ""
)</f>
        <v/>
      </c>
    </row>
    <row r="175" spans="1:3" x14ac:dyDescent="0.25">
      <c r="A175" s="72" t="str">
        <f t="shared" si="2"/>
        <v/>
      </c>
      <c r="B175" s="2"/>
      <c r="C175" s="45" t="str">
        <f>IFERROR(
   VLOOKUP(B175,[1]Elèves!$A:$E,4,FALSE),
  ""
)</f>
        <v/>
      </c>
    </row>
    <row r="176" spans="1:3" x14ac:dyDescent="0.25">
      <c r="A176" s="72" t="str">
        <f t="shared" si="2"/>
        <v/>
      </c>
      <c r="B176" s="2"/>
      <c r="C176" s="45" t="str">
        <f>IFERROR(
   VLOOKUP(B176,[1]Elèves!$A:$E,4,FALSE),
  ""
)</f>
        <v/>
      </c>
    </row>
    <row r="177" spans="1:3" x14ac:dyDescent="0.25">
      <c r="A177" s="72" t="str">
        <f t="shared" si="2"/>
        <v/>
      </c>
      <c r="B177" s="2"/>
      <c r="C177" s="45" t="str">
        <f>IFERROR(
   VLOOKUP(B177,[1]Elèves!$A:$E,4,FALSE),
  ""
)</f>
        <v/>
      </c>
    </row>
    <row r="178" spans="1:3" x14ac:dyDescent="0.25">
      <c r="A178" s="72" t="str">
        <f t="shared" si="2"/>
        <v/>
      </c>
      <c r="B178" s="2"/>
      <c r="C178" s="45" t="str">
        <f>IFERROR(
   VLOOKUP(B178,[1]Elèves!$A:$E,4,FALSE),
  ""
)</f>
        <v/>
      </c>
    </row>
    <row r="179" spans="1:3" x14ac:dyDescent="0.25">
      <c r="A179" s="72" t="str">
        <f t="shared" si="2"/>
        <v/>
      </c>
      <c r="B179" s="2"/>
      <c r="C179" s="45" t="str">
        <f>IFERROR(
   VLOOKUP(B179,[1]Elèves!$A:$E,4,FALSE),
  ""
)</f>
        <v/>
      </c>
    </row>
    <row r="180" spans="1:3" x14ac:dyDescent="0.25">
      <c r="A180" s="72" t="str">
        <f t="shared" si="2"/>
        <v/>
      </c>
      <c r="B180" s="2"/>
      <c r="C180" s="45" t="str">
        <f>IFERROR(
   VLOOKUP(B180,[1]Elèves!$A:$E,4,FALSE),
  ""
)</f>
        <v/>
      </c>
    </row>
    <row r="181" spans="1:3" x14ac:dyDescent="0.25">
      <c r="A181" s="72" t="str">
        <f t="shared" si="2"/>
        <v/>
      </c>
      <c r="B181" s="2"/>
      <c r="C181" s="45" t="str">
        <f>IFERROR(
   VLOOKUP(B181,[1]Elèves!$A:$E,4,FALSE),
  ""
)</f>
        <v/>
      </c>
    </row>
    <row r="182" spans="1:3" x14ac:dyDescent="0.25">
      <c r="A182" s="72" t="str">
        <f t="shared" si="2"/>
        <v/>
      </c>
      <c r="B182" s="2"/>
      <c r="C182" s="45" t="str">
        <f>IFERROR(
   VLOOKUP(B182,[1]Elèves!$A:$E,4,FALSE),
  ""
)</f>
        <v/>
      </c>
    </row>
    <row r="183" spans="1:3" x14ac:dyDescent="0.25">
      <c r="A183" s="72" t="str">
        <f t="shared" si="2"/>
        <v/>
      </c>
      <c r="B183" s="2"/>
      <c r="C183" s="45" t="str">
        <f>IFERROR(
   VLOOKUP(B183,[1]Elèves!$A:$E,4,FALSE),
  ""
)</f>
        <v/>
      </c>
    </row>
    <row r="184" spans="1:3" x14ac:dyDescent="0.25">
      <c r="A184" s="72" t="str">
        <f t="shared" si="2"/>
        <v/>
      </c>
      <c r="B184" s="2"/>
      <c r="C184" s="45" t="str">
        <f>IFERROR(
   VLOOKUP(B184,[1]Elèves!$A:$E,4,FALSE),
  ""
)</f>
        <v/>
      </c>
    </row>
    <row r="185" spans="1:3" x14ac:dyDescent="0.25">
      <c r="A185" s="72" t="str">
        <f t="shared" si="2"/>
        <v/>
      </c>
      <c r="B185" s="2"/>
      <c r="C185" s="45" t="str">
        <f>IFERROR(
   VLOOKUP(B185,[1]Elèves!$A:$E,4,FALSE),
  ""
)</f>
        <v/>
      </c>
    </row>
    <row r="186" spans="1:3" x14ac:dyDescent="0.25">
      <c r="A186" s="72" t="str">
        <f t="shared" si="2"/>
        <v/>
      </c>
      <c r="B186" s="2"/>
      <c r="C186" s="45" t="str">
        <f>IFERROR(
   VLOOKUP(B186,[1]Elèves!$A:$E,4,FALSE),
  ""
)</f>
        <v/>
      </c>
    </row>
    <row r="187" spans="1:3" x14ac:dyDescent="0.25">
      <c r="A187" s="72" t="str">
        <f t="shared" si="2"/>
        <v/>
      </c>
      <c r="B187" s="2"/>
      <c r="C187" s="45" t="str">
        <f>IFERROR(
   VLOOKUP(B187,[1]Elèves!$A:$E,4,FALSE),
  ""
)</f>
        <v/>
      </c>
    </row>
    <row r="188" spans="1:3" x14ac:dyDescent="0.25">
      <c r="A188" s="72" t="str">
        <f t="shared" si="2"/>
        <v/>
      </c>
      <c r="B188" s="2"/>
      <c r="C188" s="45" t="str">
        <f>IFERROR(
   VLOOKUP(B188,[1]Elèves!$A:$E,4,FALSE),
  ""
)</f>
        <v/>
      </c>
    </row>
    <row r="189" spans="1:3" x14ac:dyDescent="0.25">
      <c r="A189" s="72" t="str">
        <f t="shared" si="2"/>
        <v/>
      </c>
      <c r="B189" s="2"/>
      <c r="C189" s="45" t="str">
        <f>IFERROR(
   VLOOKUP(B189,[1]Elèves!$A:$E,4,FALSE),
  ""
)</f>
        <v/>
      </c>
    </row>
    <row r="190" spans="1:3" x14ac:dyDescent="0.25">
      <c r="A190" s="72" t="str">
        <f t="shared" si="2"/>
        <v/>
      </c>
      <c r="B190" s="2"/>
      <c r="C190" s="45" t="str">
        <f>IFERROR(
   VLOOKUP(B190,[1]Elèves!$A:$E,4,FALSE),
  ""
)</f>
        <v/>
      </c>
    </row>
    <row r="191" spans="1:3" x14ac:dyDescent="0.25">
      <c r="A191" s="72" t="str">
        <f t="shared" si="2"/>
        <v/>
      </c>
      <c r="B191" s="2"/>
      <c r="C191" s="45" t="str">
        <f>IFERROR(
   VLOOKUP(B191,[1]Elèves!$A:$E,4,FALSE),
  ""
)</f>
        <v/>
      </c>
    </row>
    <row r="192" spans="1:3" x14ac:dyDescent="0.25">
      <c r="A192" s="72" t="str">
        <f t="shared" si="2"/>
        <v/>
      </c>
      <c r="B192" s="2"/>
      <c r="C192" s="45" t="str">
        <f>IFERROR(
   VLOOKUP(B192,[1]Elèves!$A:$E,4,FALSE),
  ""
)</f>
        <v/>
      </c>
    </row>
    <row r="193" spans="1:3" x14ac:dyDescent="0.25">
      <c r="A193" s="72" t="str">
        <f t="shared" si="2"/>
        <v/>
      </c>
      <c r="B193" s="2"/>
      <c r="C193" s="45" t="str">
        <f>IFERROR(
   VLOOKUP(B193,[1]Elèves!$A:$E,4,FALSE),
  ""
)</f>
        <v/>
      </c>
    </row>
    <row r="194" spans="1:3" x14ac:dyDescent="0.25">
      <c r="A194" s="72" t="str">
        <f t="shared" si="2"/>
        <v/>
      </c>
      <c r="B194" s="2"/>
      <c r="C194" s="45" t="str">
        <f>IFERROR(
   VLOOKUP(B194,[1]Elèves!$A:$E,4,FALSE),
  ""
)</f>
        <v/>
      </c>
    </row>
    <row r="195" spans="1:3" x14ac:dyDescent="0.25">
      <c r="A195" s="72" t="str">
        <f t="shared" ref="A195:A258" si="3">IF(AND(C195&lt;&gt;"",D195&lt;&gt;""),C195&amp;" - " &amp; D195,"")</f>
        <v/>
      </c>
      <c r="B195" s="2"/>
      <c r="C195" s="45" t="str">
        <f>IFERROR(
   VLOOKUP(B195,[1]Elèves!$A:$E,4,FALSE),
  ""
)</f>
        <v/>
      </c>
    </row>
    <row r="196" spans="1:3" x14ac:dyDescent="0.25">
      <c r="A196" s="72" t="str">
        <f t="shared" si="3"/>
        <v/>
      </c>
      <c r="B196" s="2"/>
      <c r="C196" s="45" t="str">
        <f>IFERROR(
   VLOOKUP(B196,[1]Elèves!$A:$E,4,FALSE),
  ""
)</f>
        <v/>
      </c>
    </row>
    <row r="197" spans="1:3" x14ac:dyDescent="0.25">
      <c r="A197" s="72" t="str">
        <f t="shared" si="3"/>
        <v/>
      </c>
      <c r="B197" s="2"/>
      <c r="C197" s="45" t="str">
        <f>IFERROR(
   VLOOKUP(B197,[1]Elèves!$A:$E,4,FALSE),
  ""
)</f>
        <v/>
      </c>
    </row>
    <row r="198" spans="1:3" x14ac:dyDescent="0.25">
      <c r="A198" s="72" t="str">
        <f t="shared" si="3"/>
        <v/>
      </c>
      <c r="B198" s="2"/>
      <c r="C198" s="45" t="str">
        <f>IFERROR(
   VLOOKUP(B198,[1]Elèves!$A:$E,4,FALSE),
  ""
)</f>
        <v/>
      </c>
    </row>
    <row r="199" spans="1:3" x14ac:dyDescent="0.25">
      <c r="A199" s="72" t="str">
        <f t="shared" si="3"/>
        <v/>
      </c>
      <c r="B199" s="2"/>
      <c r="C199" s="45" t="str">
        <f>IFERROR(
   VLOOKUP(B199,[1]Elèves!$A:$E,4,FALSE),
  ""
)</f>
        <v/>
      </c>
    </row>
    <row r="200" spans="1:3" x14ac:dyDescent="0.25">
      <c r="A200" s="72" t="str">
        <f t="shared" si="3"/>
        <v/>
      </c>
      <c r="B200" s="2"/>
      <c r="C200" s="45" t="str">
        <f>IFERROR(
   VLOOKUP(B200,[1]Elèves!$A:$E,4,FALSE),
  ""
)</f>
        <v/>
      </c>
    </row>
    <row r="201" spans="1:3" x14ac:dyDescent="0.25">
      <c r="A201" s="72" t="str">
        <f t="shared" si="3"/>
        <v/>
      </c>
      <c r="B201" s="2"/>
      <c r="C201" s="45" t="str">
        <f>IFERROR(
   VLOOKUP(B201,[1]Elèves!$A:$E,4,FALSE),
  ""
)</f>
        <v/>
      </c>
    </row>
    <row r="202" spans="1:3" x14ac:dyDescent="0.25">
      <c r="A202" s="72" t="str">
        <f t="shared" si="3"/>
        <v/>
      </c>
      <c r="B202" s="2"/>
      <c r="C202" s="45" t="str">
        <f>IFERROR(
   VLOOKUP(B202,[1]Elèves!$A:$E,4,FALSE),
  ""
)</f>
        <v/>
      </c>
    </row>
    <row r="203" spans="1:3" x14ac:dyDescent="0.25">
      <c r="A203" s="72" t="str">
        <f t="shared" si="3"/>
        <v/>
      </c>
      <c r="B203" s="2"/>
      <c r="C203" s="45" t="str">
        <f>IFERROR(
   VLOOKUP(B203,[1]Elèves!$A:$E,4,FALSE),
  ""
)</f>
        <v/>
      </c>
    </row>
    <row r="204" spans="1:3" x14ac:dyDescent="0.25">
      <c r="A204" s="72" t="str">
        <f t="shared" si="3"/>
        <v/>
      </c>
      <c r="B204" s="2"/>
      <c r="C204" s="45" t="str">
        <f>IFERROR(
   VLOOKUP(B204,[1]Elèves!$A:$E,4,FALSE),
  ""
)</f>
        <v/>
      </c>
    </row>
    <row r="205" spans="1:3" x14ac:dyDescent="0.25">
      <c r="A205" s="72" t="str">
        <f t="shared" si="3"/>
        <v/>
      </c>
      <c r="B205" s="2"/>
      <c r="C205" s="45" t="str">
        <f>IFERROR(
   VLOOKUP(B205,[1]Elèves!$A:$E,4,FALSE),
  ""
)</f>
        <v/>
      </c>
    </row>
    <row r="206" spans="1:3" x14ac:dyDescent="0.25">
      <c r="A206" s="72" t="str">
        <f t="shared" si="3"/>
        <v/>
      </c>
      <c r="B206" s="2"/>
      <c r="C206" s="45" t="str">
        <f>IFERROR(
   VLOOKUP(B206,[1]Elèves!$A:$E,4,FALSE),
  ""
)</f>
        <v/>
      </c>
    </row>
    <row r="207" spans="1:3" x14ac:dyDescent="0.25">
      <c r="A207" s="72" t="str">
        <f t="shared" si="3"/>
        <v/>
      </c>
      <c r="B207" s="2"/>
      <c r="C207" s="45" t="str">
        <f>IFERROR(
   VLOOKUP(B207,[1]Elèves!$A:$E,4,FALSE),
  ""
)</f>
        <v/>
      </c>
    </row>
    <row r="208" spans="1:3" x14ac:dyDescent="0.25">
      <c r="A208" s="72" t="str">
        <f t="shared" si="3"/>
        <v/>
      </c>
      <c r="B208" s="2"/>
      <c r="C208" s="45" t="str">
        <f>IFERROR(
   VLOOKUP(B208,[1]Elèves!$A:$E,4,FALSE),
  ""
)</f>
        <v/>
      </c>
    </row>
    <row r="209" spans="1:3" x14ac:dyDescent="0.25">
      <c r="A209" s="72" t="str">
        <f t="shared" si="3"/>
        <v/>
      </c>
      <c r="B209" s="2"/>
      <c r="C209" s="45" t="str">
        <f>IFERROR(
   VLOOKUP(B209,[1]Elèves!$A:$E,4,FALSE),
  ""
)</f>
        <v/>
      </c>
    </row>
    <row r="210" spans="1:3" x14ac:dyDescent="0.25">
      <c r="A210" s="72" t="str">
        <f t="shared" si="3"/>
        <v/>
      </c>
      <c r="B210" s="2"/>
      <c r="C210" s="45" t="str">
        <f>IFERROR(
   VLOOKUP(B210,[1]Elèves!$A:$E,4,FALSE),
  ""
)</f>
        <v/>
      </c>
    </row>
    <row r="211" spans="1:3" x14ac:dyDescent="0.25">
      <c r="A211" s="72" t="str">
        <f t="shared" si="3"/>
        <v/>
      </c>
      <c r="B211" s="2"/>
      <c r="C211" s="45" t="str">
        <f>IFERROR(
   VLOOKUP(B211,[1]Elèves!$A:$E,4,FALSE),
  ""
)</f>
        <v/>
      </c>
    </row>
    <row r="212" spans="1:3" x14ac:dyDescent="0.25">
      <c r="A212" s="72" t="str">
        <f t="shared" si="3"/>
        <v/>
      </c>
      <c r="B212" s="2"/>
      <c r="C212" s="45" t="str">
        <f>IFERROR(
   VLOOKUP(B212,[1]Elèves!$A:$E,4,FALSE),
  ""
)</f>
        <v/>
      </c>
    </row>
    <row r="213" spans="1:3" x14ac:dyDescent="0.25">
      <c r="A213" s="72" t="str">
        <f t="shared" si="3"/>
        <v/>
      </c>
      <c r="B213" s="2"/>
      <c r="C213" s="45" t="str">
        <f>IFERROR(
   VLOOKUP(B213,[1]Elèves!$A:$E,4,FALSE),
  ""
)</f>
        <v/>
      </c>
    </row>
    <row r="214" spans="1:3" x14ac:dyDescent="0.25">
      <c r="A214" s="72" t="str">
        <f t="shared" si="3"/>
        <v/>
      </c>
      <c r="B214" s="2"/>
      <c r="C214" s="45" t="str">
        <f>IFERROR(
   VLOOKUP(B214,[1]Elèves!$A:$E,4,FALSE),
  ""
)</f>
        <v/>
      </c>
    </row>
    <row r="215" spans="1:3" x14ac:dyDescent="0.25">
      <c r="A215" s="72" t="str">
        <f t="shared" si="3"/>
        <v/>
      </c>
      <c r="B215" s="2"/>
      <c r="C215" s="45" t="str">
        <f>IFERROR(
   VLOOKUP(B215,[1]Elèves!$A:$E,4,FALSE),
  ""
)</f>
        <v/>
      </c>
    </row>
    <row r="216" spans="1:3" x14ac:dyDescent="0.25">
      <c r="A216" s="72" t="str">
        <f t="shared" si="3"/>
        <v/>
      </c>
      <c r="B216" s="2"/>
      <c r="C216" s="45" t="str">
        <f>IFERROR(
   VLOOKUP(B216,[1]Elèves!$A:$E,4,FALSE),
  ""
)</f>
        <v/>
      </c>
    </row>
    <row r="217" spans="1:3" x14ac:dyDescent="0.25">
      <c r="A217" s="72" t="str">
        <f t="shared" si="3"/>
        <v/>
      </c>
      <c r="B217" s="2"/>
      <c r="C217" s="45" t="str">
        <f>IFERROR(
   VLOOKUP(B217,[1]Elèves!$A:$E,4,FALSE),
  ""
)</f>
        <v/>
      </c>
    </row>
    <row r="218" spans="1:3" x14ac:dyDescent="0.25">
      <c r="A218" s="72" t="str">
        <f t="shared" si="3"/>
        <v/>
      </c>
      <c r="B218" s="2"/>
      <c r="C218" s="45" t="str">
        <f>IFERROR(
   VLOOKUP(B218,[1]Elèves!$A:$E,4,FALSE),
  ""
)</f>
        <v/>
      </c>
    </row>
    <row r="219" spans="1:3" x14ac:dyDescent="0.25">
      <c r="A219" s="72" t="str">
        <f t="shared" si="3"/>
        <v/>
      </c>
      <c r="B219" s="2"/>
      <c r="C219" s="45" t="str">
        <f>IFERROR(
   VLOOKUP(B219,[1]Elèves!$A:$E,4,FALSE),
  ""
)</f>
        <v/>
      </c>
    </row>
    <row r="220" spans="1:3" x14ac:dyDescent="0.25">
      <c r="A220" s="72" t="str">
        <f t="shared" si="3"/>
        <v/>
      </c>
      <c r="B220" s="2"/>
      <c r="C220" s="45" t="str">
        <f>IFERROR(
   VLOOKUP(B220,[1]Elèves!$A:$E,4,FALSE),
  ""
)</f>
        <v/>
      </c>
    </row>
    <row r="221" spans="1:3" x14ac:dyDescent="0.25">
      <c r="A221" s="72" t="str">
        <f t="shared" si="3"/>
        <v/>
      </c>
      <c r="B221" s="2"/>
      <c r="C221" s="45" t="str">
        <f>IFERROR(
   VLOOKUP(B221,[1]Elèves!$A:$E,4,FALSE),
  ""
)</f>
        <v/>
      </c>
    </row>
    <row r="222" spans="1:3" x14ac:dyDescent="0.25">
      <c r="A222" s="72" t="str">
        <f t="shared" si="3"/>
        <v/>
      </c>
      <c r="B222" s="2"/>
      <c r="C222" s="45" t="str">
        <f>IFERROR(
   VLOOKUP(B222,[1]Elèves!$A:$E,4,FALSE),
  ""
)</f>
        <v/>
      </c>
    </row>
    <row r="223" spans="1:3" x14ac:dyDescent="0.25">
      <c r="A223" s="72" t="str">
        <f t="shared" si="3"/>
        <v/>
      </c>
      <c r="B223" s="2"/>
      <c r="C223" s="45" t="str">
        <f>IFERROR(
   VLOOKUP(B223,[1]Elèves!$A:$E,4,FALSE),
  ""
)</f>
        <v/>
      </c>
    </row>
    <row r="224" spans="1:3" x14ac:dyDescent="0.25">
      <c r="A224" s="72" t="str">
        <f t="shared" si="3"/>
        <v/>
      </c>
      <c r="B224" s="2"/>
      <c r="C224" s="45" t="str">
        <f>IFERROR(
   VLOOKUP(B224,[1]Elèves!$A:$E,4,FALSE),
  ""
)</f>
        <v/>
      </c>
    </row>
    <row r="225" spans="1:3" x14ac:dyDescent="0.25">
      <c r="A225" s="72" t="str">
        <f t="shared" si="3"/>
        <v/>
      </c>
      <c r="B225" s="2"/>
      <c r="C225" s="45" t="str">
        <f>IFERROR(
   VLOOKUP(B225,[1]Elèves!$A:$E,4,FALSE),
  ""
)</f>
        <v/>
      </c>
    </row>
    <row r="226" spans="1:3" x14ac:dyDescent="0.25">
      <c r="A226" s="72" t="str">
        <f t="shared" si="3"/>
        <v/>
      </c>
      <c r="B226" s="2"/>
      <c r="C226" s="45" t="str">
        <f>IFERROR(
   VLOOKUP(B226,[1]Elèves!$A:$E,4,FALSE),
  ""
)</f>
        <v/>
      </c>
    </row>
    <row r="227" spans="1:3" x14ac:dyDescent="0.25">
      <c r="A227" s="72" t="str">
        <f t="shared" si="3"/>
        <v/>
      </c>
      <c r="B227" s="2"/>
      <c r="C227" s="45" t="str">
        <f>IFERROR(
   VLOOKUP(B227,[1]Elèves!$A:$E,4,FALSE),
  ""
)</f>
        <v/>
      </c>
    </row>
    <row r="228" spans="1:3" x14ac:dyDescent="0.25">
      <c r="A228" s="72" t="str">
        <f t="shared" si="3"/>
        <v/>
      </c>
      <c r="B228" s="2"/>
      <c r="C228" s="45" t="str">
        <f>IFERROR(
   VLOOKUP(B228,[1]Elèves!$A:$E,4,FALSE),
  ""
)</f>
        <v/>
      </c>
    </row>
    <row r="229" spans="1:3" x14ac:dyDescent="0.25">
      <c r="A229" s="72" t="str">
        <f t="shared" si="3"/>
        <v/>
      </c>
      <c r="B229" s="2"/>
      <c r="C229" s="45" t="str">
        <f>IFERROR(
   VLOOKUP(B229,[1]Elèves!$A:$E,4,FALSE),
  ""
)</f>
        <v/>
      </c>
    </row>
    <row r="230" spans="1:3" x14ac:dyDescent="0.25">
      <c r="A230" s="72" t="str">
        <f t="shared" si="3"/>
        <v/>
      </c>
      <c r="B230" s="2"/>
      <c r="C230" s="45" t="str">
        <f>IFERROR(
   VLOOKUP(B230,[1]Elèves!$A:$E,4,FALSE),
  ""
)</f>
        <v/>
      </c>
    </row>
    <row r="231" spans="1:3" x14ac:dyDescent="0.25">
      <c r="A231" s="72" t="str">
        <f t="shared" si="3"/>
        <v/>
      </c>
      <c r="B231" s="2"/>
      <c r="C231" s="45" t="str">
        <f>IFERROR(
   VLOOKUP(B231,[1]Elèves!$A:$E,4,FALSE),
  ""
)</f>
        <v/>
      </c>
    </row>
    <row r="232" spans="1:3" x14ac:dyDescent="0.25">
      <c r="A232" s="72" t="str">
        <f t="shared" si="3"/>
        <v/>
      </c>
      <c r="B232" s="2"/>
      <c r="C232" s="45" t="str">
        <f>IFERROR(
   VLOOKUP(B232,[1]Elèves!$A:$E,4,FALSE),
  ""
)</f>
        <v/>
      </c>
    </row>
    <row r="233" spans="1:3" x14ac:dyDescent="0.25">
      <c r="A233" s="72" t="str">
        <f t="shared" si="3"/>
        <v/>
      </c>
      <c r="B233" s="2"/>
      <c r="C233" s="45" t="str">
        <f>IFERROR(
   VLOOKUP(B233,[1]Elèves!$A:$E,4,FALSE),
  ""
)</f>
        <v/>
      </c>
    </row>
    <row r="234" spans="1:3" x14ac:dyDescent="0.25">
      <c r="A234" s="72" t="str">
        <f t="shared" si="3"/>
        <v/>
      </c>
      <c r="B234" s="2"/>
      <c r="C234" s="45" t="str">
        <f>IFERROR(
   VLOOKUP(B234,[1]Elèves!$A:$E,4,FALSE),
  ""
)</f>
        <v/>
      </c>
    </row>
    <row r="235" spans="1:3" x14ac:dyDescent="0.25">
      <c r="A235" s="72" t="str">
        <f t="shared" si="3"/>
        <v/>
      </c>
      <c r="B235" s="2"/>
      <c r="C235" s="45" t="str">
        <f>IFERROR(
   VLOOKUP(B235,[1]Elèves!$A:$E,4,FALSE),
  ""
)</f>
        <v/>
      </c>
    </row>
    <row r="236" spans="1:3" x14ac:dyDescent="0.25">
      <c r="A236" s="72" t="str">
        <f t="shared" si="3"/>
        <v/>
      </c>
      <c r="B236" s="2"/>
      <c r="C236" s="45" t="str">
        <f>IFERROR(
   VLOOKUP(B236,[1]Elèves!$A:$E,4,FALSE),
  ""
)</f>
        <v/>
      </c>
    </row>
    <row r="237" spans="1:3" x14ac:dyDescent="0.25">
      <c r="A237" s="72" t="str">
        <f t="shared" si="3"/>
        <v/>
      </c>
      <c r="B237" s="2"/>
      <c r="C237" s="45" t="str">
        <f>IFERROR(
   VLOOKUP(B237,[1]Elèves!$A:$E,4,FALSE),
  ""
)</f>
        <v/>
      </c>
    </row>
    <row r="238" spans="1:3" x14ac:dyDescent="0.25">
      <c r="A238" s="72" t="str">
        <f t="shared" si="3"/>
        <v/>
      </c>
      <c r="B238" s="2"/>
      <c r="C238" s="45" t="str">
        <f>IFERROR(
   VLOOKUP(B238,[1]Elèves!$A:$E,4,FALSE),
  ""
)</f>
        <v/>
      </c>
    </row>
    <row r="239" spans="1:3" x14ac:dyDescent="0.25">
      <c r="A239" s="72" t="str">
        <f t="shared" si="3"/>
        <v/>
      </c>
      <c r="B239" s="2"/>
      <c r="C239" s="45" t="str">
        <f>IFERROR(
   VLOOKUP(B239,[1]Elèves!$A:$E,4,FALSE),
  ""
)</f>
        <v/>
      </c>
    </row>
    <row r="240" spans="1:3" x14ac:dyDescent="0.25">
      <c r="A240" s="72" t="str">
        <f t="shared" si="3"/>
        <v/>
      </c>
      <c r="B240" s="2"/>
      <c r="C240" s="45" t="str">
        <f>IFERROR(
   VLOOKUP(B240,[1]Elèves!$A:$E,4,FALSE),
  ""
)</f>
        <v/>
      </c>
    </row>
    <row r="241" spans="1:3" x14ac:dyDescent="0.25">
      <c r="A241" s="72" t="str">
        <f t="shared" si="3"/>
        <v/>
      </c>
      <c r="B241" s="2"/>
      <c r="C241" s="45" t="str">
        <f>IFERROR(
   VLOOKUP(B241,[1]Elèves!$A:$E,4,FALSE),
  ""
)</f>
        <v/>
      </c>
    </row>
    <row r="242" spans="1:3" x14ac:dyDescent="0.25">
      <c r="A242" s="72" t="str">
        <f t="shared" si="3"/>
        <v/>
      </c>
      <c r="B242" s="2"/>
      <c r="C242" s="45" t="str">
        <f>IFERROR(
   VLOOKUP(B242,[1]Elèves!$A:$E,4,FALSE),
  ""
)</f>
        <v/>
      </c>
    </row>
    <row r="243" spans="1:3" x14ac:dyDescent="0.25">
      <c r="A243" s="72" t="str">
        <f t="shared" si="3"/>
        <v/>
      </c>
      <c r="B243" s="2"/>
      <c r="C243" s="45" t="str">
        <f>IFERROR(
   VLOOKUP(B243,[1]Elèves!$A:$E,4,FALSE),
  ""
)</f>
        <v/>
      </c>
    </row>
    <row r="244" spans="1:3" x14ac:dyDescent="0.25">
      <c r="A244" s="72" t="str">
        <f t="shared" si="3"/>
        <v/>
      </c>
      <c r="B244" s="2"/>
      <c r="C244" s="45" t="str">
        <f>IFERROR(
   VLOOKUP(B244,[1]Elèves!$A:$E,4,FALSE),
  ""
)</f>
        <v/>
      </c>
    </row>
    <row r="245" spans="1:3" x14ac:dyDescent="0.25">
      <c r="A245" s="72" t="str">
        <f t="shared" si="3"/>
        <v/>
      </c>
      <c r="B245" s="2"/>
      <c r="C245" s="45" t="str">
        <f>IFERROR(
   VLOOKUP(B245,[1]Elèves!$A:$E,4,FALSE),
  ""
)</f>
        <v/>
      </c>
    </row>
    <row r="246" spans="1:3" x14ac:dyDescent="0.25">
      <c r="A246" s="72" t="str">
        <f t="shared" si="3"/>
        <v/>
      </c>
      <c r="B246" s="2"/>
      <c r="C246" s="45" t="str">
        <f>IFERROR(
   VLOOKUP(B246,[1]Elèves!$A:$E,4,FALSE),
  ""
)</f>
        <v/>
      </c>
    </row>
    <row r="247" spans="1:3" x14ac:dyDescent="0.25">
      <c r="A247" s="72" t="str">
        <f t="shared" si="3"/>
        <v/>
      </c>
      <c r="B247" s="2"/>
      <c r="C247" s="45" t="str">
        <f>IFERROR(
   VLOOKUP(B247,[1]Elèves!$A:$E,4,FALSE),
  ""
)</f>
        <v/>
      </c>
    </row>
    <row r="248" spans="1:3" x14ac:dyDescent="0.25">
      <c r="A248" s="72" t="str">
        <f t="shared" si="3"/>
        <v/>
      </c>
      <c r="B248" s="2"/>
      <c r="C248" s="45" t="str">
        <f>IFERROR(
   VLOOKUP(B248,[1]Elèves!$A:$E,4,FALSE),
  ""
)</f>
        <v/>
      </c>
    </row>
    <row r="249" spans="1:3" x14ac:dyDescent="0.25">
      <c r="A249" s="72" t="str">
        <f t="shared" si="3"/>
        <v/>
      </c>
      <c r="B249" s="2"/>
      <c r="C249" s="45" t="str">
        <f>IFERROR(
   VLOOKUP(B249,[1]Elèves!$A:$E,4,FALSE),
  ""
)</f>
        <v/>
      </c>
    </row>
    <row r="250" spans="1:3" x14ac:dyDescent="0.25">
      <c r="A250" s="72" t="str">
        <f t="shared" si="3"/>
        <v/>
      </c>
      <c r="B250" s="2"/>
      <c r="C250" s="45" t="str">
        <f>IFERROR(
   VLOOKUP(B250,[1]Elèves!$A:$E,4,FALSE),
  ""
)</f>
        <v/>
      </c>
    </row>
    <row r="251" spans="1:3" x14ac:dyDescent="0.25">
      <c r="A251" s="72" t="str">
        <f t="shared" si="3"/>
        <v/>
      </c>
      <c r="B251" s="2"/>
      <c r="C251" s="45" t="str">
        <f>IFERROR(
   VLOOKUP(B251,[1]Elèves!$A:$E,4,FALSE),
  ""
)</f>
        <v/>
      </c>
    </row>
    <row r="252" spans="1:3" x14ac:dyDescent="0.25">
      <c r="A252" s="72" t="str">
        <f t="shared" si="3"/>
        <v/>
      </c>
      <c r="B252" s="2"/>
      <c r="C252" s="45" t="str">
        <f>IFERROR(
   VLOOKUP(B252,[1]Elèves!$A:$E,4,FALSE),
  ""
)</f>
        <v/>
      </c>
    </row>
    <row r="253" spans="1:3" x14ac:dyDescent="0.25">
      <c r="A253" s="72" t="str">
        <f t="shared" si="3"/>
        <v/>
      </c>
      <c r="B253" s="2"/>
      <c r="C253" s="45" t="str">
        <f>IFERROR(
   VLOOKUP(B253,[1]Elèves!$A:$E,4,FALSE),
  ""
)</f>
        <v/>
      </c>
    </row>
    <row r="254" spans="1:3" x14ac:dyDescent="0.25">
      <c r="A254" s="72" t="str">
        <f t="shared" si="3"/>
        <v/>
      </c>
      <c r="B254" s="2"/>
      <c r="C254" s="45" t="str">
        <f>IFERROR(
   VLOOKUP(B254,[1]Elèves!$A:$E,4,FALSE),
  ""
)</f>
        <v/>
      </c>
    </row>
    <row r="255" spans="1:3" x14ac:dyDescent="0.25">
      <c r="A255" s="72" t="str">
        <f t="shared" si="3"/>
        <v/>
      </c>
      <c r="B255" s="2"/>
      <c r="C255" s="45" t="str">
        <f>IFERROR(
   VLOOKUP(B255,[1]Elèves!$A:$E,4,FALSE),
  ""
)</f>
        <v/>
      </c>
    </row>
    <row r="256" spans="1:3" x14ac:dyDescent="0.25">
      <c r="A256" s="72" t="str">
        <f t="shared" si="3"/>
        <v/>
      </c>
      <c r="B256" s="2"/>
      <c r="C256" s="45" t="str">
        <f>IFERROR(
   VLOOKUP(B256,[1]Elèves!$A:$E,4,FALSE),
  ""
)</f>
        <v/>
      </c>
    </row>
    <row r="257" spans="1:3" x14ac:dyDescent="0.25">
      <c r="A257" s="72" t="str">
        <f t="shared" si="3"/>
        <v/>
      </c>
      <c r="B257" s="2"/>
      <c r="C257" s="45" t="str">
        <f>IFERROR(
   VLOOKUP(B257,[1]Elèves!$A:$E,4,FALSE),
  ""
)</f>
        <v/>
      </c>
    </row>
    <row r="258" spans="1:3" x14ac:dyDescent="0.25">
      <c r="A258" s="72" t="str">
        <f t="shared" si="3"/>
        <v/>
      </c>
      <c r="B258" s="2"/>
      <c r="C258" s="45" t="str">
        <f>IFERROR(
   VLOOKUP(B258,[1]Elèves!$A:$E,4,FALSE),
  ""
)</f>
        <v/>
      </c>
    </row>
    <row r="259" spans="1:3" x14ac:dyDescent="0.25">
      <c r="A259" s="72" t="str">
        <f t="shared" ref="A259:A322" si="4">IF(AND(C259&lt;&gt;"",D259&lt;&gt;""),C259&amp;" - " &amp; D259,"")</f>
        <v/>
      </c>
      <c r="B259" s="2"/>
      <c r="C259" s="45" t="str">
        <f>IFERROR(
   VLOOKUP(B259,[1]Elèves!$A:$E,4,FALSE),
  ""
)</f>
        <v/>
      </c>
    </row>
    <row r="260" spans="1:3" x14ac:dyDescent="0.25">
      <c r="A260" s="72" t="str">
        <f t="shared" si="4"/>
        <v/>
      </c>
      <c r="B260" s="2"/>
      <c r="C260" s="45" t="str">
        <f>IFERROR(
   VLOOKUP(B260,[1]Elèves!$A:$E,4,FALSE),
  ""
)</f>
        <v/>
      </c>
    </row>
    <row r="261" spans="1:3" x14ac:dyDescent="0.25">
      <c r="A261" s="72" t="str">
        <f t="shared" si="4"/>
        <v/>
      </c>
      <c r="B261" s="2"/>
      <c r="C261" s="45" t="str">
        <f>IFERROR(
   VLOOKUP(B261,[1]Elèves!$A:$E,4,FALSE),
  ""
)</f>
        <v/>
      </c>
    </row>
    <row r="262" spans="1:3" x14ac:dyDescent="0.25">
      <c r="A262" s="72" t="str">
        <f t="shared" si="4"/>
        <v/>
      </c>
      <c r="B262" s="2"/>
      <c r="C262" s="45" t="str">
        <f>IFERROR(
   VLOOKUP(B262,[1]Elèves!$A:$E,4,FALSE),
  ""
)</f>
        <v/>
      </c>
    </row>
    <row r="263" spans="1:3" x14ac:dyDescent="0.25">
      <c r="A263" s="72" t="str">
        <f t="shared" si="4"/>
        <v/>
      </c>
      <c r="B263" s="2"/>
      <c r="C263" s="45" t="str">
        <f>IFERROR(
   VLOOKUP(B263,[1]Elèves!$A:$E,4,FALSE),
  ""
)</f>
        <v/>
      </c>
    </row>
    <row r="264" spans="1:3" x14ac:dyDescent="0.25">
      <c r="A264" s="72" t="str">
        <f t="shared" si="4"/>
        <v/>
      </c>
      <c r="B264" s="2"/>
      <c r="C264" s="45" t="str">
        <f>IFERROR(
   VLOOKUP(B264,[1]Elèves!$A:$E,4,FALSE),
  ""
)</f>
        <v/>
      </c>
    </row>
    <row r="265" spans="1:3" x14ac:dyDescent="0.25">
      <c r="A265" s="72" t="str">
        <f t="shared" si="4"/>
        <v/>
      </c>
      <c r="B265" s="2"/>
      <c r="C265" s="45" t="str">
        <f>IFERROR(
   VLOOKUP(B265,[1]Elèves!$A:$E,4,FALSE),
  ""
)</f>
        <v/>
      </c>
    </row>
    <row r="266" spans="1:3" x14ac:dyDescent="0.25">
      <c r="A266" s="72" t="str">
        <f t="shared" si="4"/>
        <v/>
      </c>
      <c r="B266" s="2"/>
      <c r="C266" s="45" t="str">
        <f>IFERROR(
   VLOOKUP(B266,[1]Elèves!$A:$E,4,FALSE),
  ""
)</f>
        <v/>
      </c>
    </row>
    <row r="267" spans="1:3" x14ac:dyDescent="0.25">
      <c r="A267" s="72" t="str">
        <f t="shared" si="4"/>
        <v/>
      </c>
      <c r="B267" s="2"/>
      <c r="C267" s="45" t="str">
        <f>IFERROR(
   VLOOKUP(B267,[1]Elèves!$A:$E,4,FALSE),
  ""
)</f>
        <v/>
      </c>
    </row>
    <row r="268" spans="1:3" x14ac:dyDescent="0.25">
      <c r="A268" s="72" t="str">
        <f t="shared" si="4"/>
        <v/>
      </c>
      <c r="B268" s="2"/>
      <c r="C268" s="45" t="str">
        <f>IFERROR(
   VLOOKUP(B268,[1]Elèves!$A:$E,4,FALSE),
  ""
)</f>
        <v/>
      </c>
    </row>
    <row r="269" spans="1:3" x14ac:dyDescent="0.25">
      <c r="A269" s="72" t="str">
        <f t="shared" si="4"/>
        <v/>
      </c>
      <c r="B269" s="2"/>
      <c r="C269" s="45" t="str">
        <f>IFERROR(
   VLOOKUP(B269,[1]Elèves!$A:$E,4,FALSE),
  ""
)</f>
        <v/>
      </c>
    </row>
    <row r="270" spans="1:3" x14ac:dyDescent="0.25">
      <c r="A270" s="72" t="str">
        <f t="shared" si="4"/>
        <v/>
      </c>
      <c r="B270" s="2"/>
      <c r="C270" s="45" t="str">
        <f>IFERROR(
   VLOOKUP(B270,[1]Elèves!$A:$E,4,FALSE),
  ""
)</f>
        <v/>
      </c>
    </row>
    <row r="271" spans="1:3" x14ac:dyDescent="0.25">
      <c r="A271" s="72" t="str">
        <f t="shared" si="4"/>
        <v/>
      </c>
      <c r="B271" s="2"/>
      <c r="C271" s="45" t="str">
        <f>IFERROR(
   VLOOKUP(B271,[1]Elèves!$A:$E,4,FALSE),
  ""
)</f>
        <v/>
      </c>
    </row>
    <row r="272" spans="1:3" x14ac:dyDescent="0.25">
      <c r="A272" s="72" t="str">
        <f t="shared" si="4"/>
        <v/>
      </c>
      <c r="B272" s="2"/>
      <c r="C272" s="45" t="str">
        <f>IFERROR(
   VLOOKUP(B272,[1]Elèves!$A:$E,4,FALSE),
  ""
)</f>
        <v/>
      </c>
    </row>
    <row r="273" spans="1:3" x14ac:dyDescent="0.25">
      <c r="A273" s="72" t="str">
        <f t="shared" si="4"/>
        <v/>
      </c>
      <c r="B273" s="2"/>
      <c r="C273" s="45" t="str">
        <f>IFERROR(
   VLOOKUP(B273,[1]Elèves!$A:$E,4,FALSE),
  ""
)</f>
        <v/>
      </c>
    </row>
    <row r="274" spans="1:3" x14ac:dyDescent="0.25">
      <c r="A274" s="72" t="str">
        <f t="shared" si="4"/>
        <v/>
      </c>
      <c r="B274" s="2"/>
      <c r="C274" s="45" t="str">
        <f>IFERROR(
   VLOOKUP(B274,[1]Elèves!$A:$E,4,FALSE),
  ""
)</f>
        <v/>
      </c>
    </row>
    <row r="275" spans="1:3" x14ac:dyDescent="0.25">
      <c r="A275" s="72" t="str">
        <f t="shared" si="4"/>
        <v/>
      </c>
      <c r="B275" s="2"/>
      <c r="C275" s="45" t="str">
        <f>IFERROR(
   VLOOKUP(B275,[1]Elèves!$A:$E,4,FALSE),
  ""
)</f>
        <v/>
      </c>
    </row>
    <row r="276" spans="1:3" x14ac:dyDescent="0.25">
      <c r="A276" s="72" t="str">
        <f t="shared" si="4"/>
        <v/>
      </c>
      <c r="B276" s="2"/>
      <c r="C276" s="45" t="str">
        <f>IFERROR(
   VLOOKUP(B276,[1]Elèves!$A:$E,4,FALSE),
  ""
)</f>
        <v/>
      </c>
    </row>
    <row r="277" spans="1:3" x14ac:dyDescent="0.25">
      <c r="A277" s="72" t="str">
        <f t="shared" si="4"/>
        <v/>
      </c>
      <c r="B277" s="2"/>
      <c r="C277" s="45" t="str">
        <f>IFERROR(
   VLOOKUP(B277,[1]Elèves!$A:$E,4,FALSE),
  ""
)</f>
        <v/>
      </c>
    </row>
    <row r="278" spans="1:3" x14ac:dyDescent="0.25">
      <c r="A278" s="72" t="str">
        <f t="shared" si="4"/>
        <v/>
      </c>
      <c r="B278" s="2"/>
      <c r="C278" s="45" t="str">
        <f>IFERROR(
   VLOOKUP(B278,[1]Elèves!$A:$E,4,FALSE),
  ""
)</f>
        <v/>
      </c>
    </row>
    <row r="279" spans="1:3" x14ac:dyDescent="0.25">
      <c r="A279" s="72" t="str">
        <f t="shared" si="4"/>
        <v/>
      </c>
      <c r="B279" s="2"/>
      <c r="C279" s="45" t="str">
        <f>IFERROR(
   VLOOKUP(B279,[1]Elèves!$A:$E,4,FALSE),
  ""
)</f>
        <v/>
      </c>
    </row>
    <row r="280" spans="1:3" x14ac:dyDescent="0.25">
      <c r="A280" s="72" t="str">
        <f t="shared" si="4"/>
        <v/>
      </c>
      <c r="B280" s="2"/>
      <c r="C280" s="45" t="str">
        <f>IFERROR(
   VLOOKUP(B280,[1]Elèves!$A:$E,4,FALSE),
  ""
)</f>
        <v/>
      </c>
    </row>
    <row r="281" spans="1:3" x14ac:dyDescent="0.25">
      <c r="A281" s="72" t="str">
        <f t="shared" si="4"/>
        <v/>
      </c>
      <c r="B281" s="2"/>
      <c r="C281" s="45" t="str">
        <f>IFERROR(
   VLOOKUP(B281,[1]Elèves!$A:$E,4,FALSE),
  ""
)</f>
        <v/>
      </c>
    </row>
    <row r="282" spans="1:3" x14ac:dyDescent="0.25">
      <c r="A282" s="72" t="str">
        <f t="shared" si="4"/>
        <v/>
      </c>
      <c r="B282" s="2"/>
      <c r="C282" s="45" t="str">
        <f>IFERROR(
   VLOOKUP(B282,[1]Elèves!$A:$E,4,FALSE),
  ""
)</f>
        <v/>
      </c>
    </row>
    <row r="283" spans="1:3" x14ac:dyDescent="0.25">
      <c r="A283" s="72" t="str">
        <f t="shared" si="4"/>
        <v/>
      </c>
      <c r="B283" s="2"/>
      <c r="C283" s="45" t="str">
        <f>IFERROR(
   VLOOKUP(B283,[1]Elèves!$A:$E,4,FALSE),
  ""
)</f>
        <v/>
      </c>
    </row>
    <row r="284" spans="1:3" x14ac:dyDescent="0.25">
      <c r="A284" s="72" t="str">
        <f t="shared" si="4"/>
        <v/>
      </c>
      <c r="B284" s="2"/>
      <c r="C284" s="45" t="str">
        <f>IFERROR(
   VLOOKUP(B284,[1]Elèves!$A:$E,4,FALSE),
  ""
)</f>
        <v/>
      </c>
    </row>
    <row r="285" spans="1:3" x14ac:dyDescent="0.25">
      <c r="A285" s="72" t="str">
        <f t="shared" si="4"/>
        <v/>
      </c>
      <c r="B285" s="2"/>
      <c r="C285" s="45" t="str">
        <f>IFERROR(
   VLOOKUP(B285,[1]Elèves!$A:$E,4,FALSE),
  ""
)</f>
        <v/>
      </c>
    </row>
    <row r="286" spans="1:3" x14ac:dyDescent="0.25">
      <c r="A286" s="72" t="str">
        <f t="shared" si="4"/>
        <v/>
      </c>
      <c r="B286" s="2"/>
      <c r="C286" s="45" t="str">
        <f>IFERROR(
   VLOOKUP(B286,[1]Elèves!$A:$E,4,FALSE),
  ""
)</f>
        <v/>
      </c>
    </row>
    <row r="287" spans="1:3" x14ac:dyDescent="0.25">
      <c r="A287" s="72" t="str">
        <f t="shared" si="4"/>
        <v/>
      </c>
      <c r="B287" s="2"/>
      <c r="C287" s="45" t="str">
        <f>IFERROR(
   VLOOKUP(B287,[1]Elèves!$A:$E,4,FALSE),
  ""
)</f>
        <v/>
      </c>
    </row>
    <row r="288" spans="1:3" x14ac:dyDescent="0.25">
      <c r="A288" s="72" t="str">
        <f t="shared" si="4"/>
        <v/>
      </c>
      <c r="B288" s="2"/>
      <c r="C288" s="45" t="str">
        <f>IFERROR(
   VLOOKUP(B288,[1]Elèves!$A:$E,4,FALSE),
  ""
)</f>
        <v/>
      </c>
    </row>
    <row r="289" spans="1:3" x14ac:dyDescent="0.25">
      <c r="A289" s="72" t="str">
        <f t="shared" si="4"/>
        <v/>
      </c>
      <c r="B289" s="2"/>
      <c r="C289" s="45" t="str">
        <f>IFERROR(
   VLOOKUP(B289,[1]Elèves!$A:$E,4,FALSE),
  ""
)</f>
        <v/>
      </c>
    </row>
    <row r="290" spans="1:3" x14ac:dyDescent="0.25">
      <c r="A290" s="72" t="str">
        <f t="shared" si="4"/>
        <v/>
      </c>
      <c r="B290" s="2"/>
      <c r="C290" s="45" t="str">
        <f>IFERROR(
   VLOOKUP(B290,[1]Elèves!$A:$E,4,FALSE),
  ""
)</f>
        <v/>
      </c>
    </row>
    <row r="291" spans="1:3" x14ac:dyDescent="0.25">
      <c r="A291" s="72" t="str">
        <f t="shared" si="4"/>
        <v/>
      </c>
      <c r="B291" s="2"/>
      <c r="C291" s="45" t="str">
        <f>IFERROR(
   VLOOKUP(B291,[1]Elèves!$A:$E,4,FALSE),
  ""
)</f>
        <v/>
      </c>
    </row>
    <row r="292" spans="1:3" x14ac:dyDescent="0.25">
      <c r="A292" s="72" t="str">
        <f t="shared" si="4"/>
        <v/>
      </c>
      <c r="B292" s="2"/>
      <c r="C292" s="45" t="str">
        <f>IFERROR(
   VLOOKUP(B292,[1]Elèves!$A:$E,4,FALSE),
  ""
)</f>
        <v/>
      </c>
    </row>
    <row r="293" spans="1:3" x14ac:dyDescent="0.25">
      <c r="A293" s="72" t="str">
        <f t="shared" si="4"/>
        <v/>
      </c>
      <c r="B293" s="2"/>
      <c r="C293" s="45" t="str">
        <f>IFERROR(
   VLOOKUP(B293,[1]Elèves!$A:$E,4,FALSE),
  ""
)</f>
        <v/>
      </c>
    </row>
    <row r="294" spans="1:3" x14ac:dyDescent="0.25">
      <c r="A294" s="72" t="str">
        <f t="shared" si="4"/>
        <v/>
      </c>
      <c r="B294" s="2"/>
      <c r="C294" s="45" t="str">
        <f>IFERROR(
   VLOOKUP(B294,[1]Elèves!$A:$E,4,FALSE),
  ""
)</f>
        <v/>
      </c>
    </row>
    <row r="295" spans="1:3" x14ac:dyDescent="0.25">
      <c r="A295" s="72" t="str">
        <f t="shared" si="4"/>
        <v/>
      </c>
      <c r="B295" s="2"/>
      <c r="C295" s="45" t="str">
        <f>IFERROR(
   VLOOKUP(B295,[1]Elèves!$A:$E,4,FALSE),
  ""
)</f>
        <v/>
      </c>
    </row>
    <row r="296" spans="1:3" x14ac:dyDescent="0.25">
      <c r="A296" s="72" t="str">
        <f t="shared" si="4"/>
        <v/>
      </c>
      <c r="B296" s="2"/>
      <c r="C296" s="45" t="str">
        <f>IFERROR(
   VLOOKUP(B296,[1]Elèves!$A:$E,4,FALSE),
  ""
)</f>
        <v/>
      </c>
    </row>
    <row r="297" spans="1:3" x14ac:dyDescent="0.25">
      <c r="A297" s="72" t="str">
        <f t="shared" si="4"/>
        <v/>
      </c>
      <c r="B297" s="2"/>
      <c r="C297" s="45" t="str">
        <f>IFERROR(
   VLOOKUP(B297,[1]Elèves!$A:$E,4,FALSE),
  ""
)</f>
        <v/>
      </c>
    </row>
    <row r="298" spans="1:3" x14ac:dyDescent="0.25">
      <c r="A298" s="72" t="str">
        <f t="shared" si="4"/>
        <v/>
      </c>
      <c r="B298" s="2"/>
      <c r="C298" s="45" t="str">
        <f>IFERROR(
   VLOOKUP(B298,[1]Elèves!$A:$E,4,FALSE),
  ""
)</f>
        <v/>
      </c>
    </row>
    <row r="299" spans="1:3" x14ac:dyDescent="0.25">
      <c r="A299" s="72" t="str">
        <f t="shared" si="4"/>
        <v/>
      </c>
      <c r="B299" s="2"/>
      <c r="C299" s="45" t="str">
        <f>IFERROR(
   VLOOKUP(B299,[1]Elèves!$A:$E,4,FALSE),
  ""
)</f>
        <v/>
      </c>
    </row>
    <row r="300" spans="1:3" x14ac:dyDescent="0.25">
      <c r="A300" s="72" t="str">
        <f t="shared" si="4"/>
        <v/>
      </c>
      <c r="B300" s="2"/>
      <c r="C300" s="45" t="str">
        <f>IFERROR(
   VLOOKUP(B300,[1]Elèves!$A:$E,4,FALSE),
  ""
)</f>
        <v/>
      </c>
    </row>
    <row r="301" spans="1:3" x14ac:dyDescent="0.25">
      <c r="A301" s="72" t="str">
        <f t="shared" si="4"/>
        <v/>
      </c>
      <c r="B301" s="2"/>
      <c r="C301" s="45" t="str">
        <f>IFERROR(
   VLOOKUP(B301,[1]Elèves!$A:$E,4,FALSE),
  ""
)</f>
        <v/>
      </c>
    </row>
    <row r="302" spans="1:3" x14ac:dyDescent="0.25">
      <c r="A302" s="72" t="str">
        <f t="shared" si="4"/>
        <v/>
      </c>
      <c r="B302" s="2"/>
      <c r="C302" s="45" t="str">
        <f>IFERROR(
   VLOOKUP(B302,[1]Elèves!$A:$E,4,FALSE),
  ""
)</f>
        <v/>
      </c>
    </row>
    <row r="303" spans="1:3" x14ac:dyDescent="0.25">
      <c r="A303" s="72" t="str">
        <f t="shared" si="4"/>
        <v/>
      </c>
      <c r="B303" s="2"/>
      <c r="C303" s="45" t="str">
        <f>IFERROR(
   VLOOKUP(B303,[1]Elèves!$A:$E,4,FALSE),
  ""
)</f>
        <v/>
      </c>
    </row>
    <row r="304" spans="1:3" x14ac:dyDescent="0.25">
      <c r="A304" s="72" t="str">
        <f t="shared" si="4"/>
        <v/>
      </c>
      <c r="B304" s="2"/>
      <c r="C304" s="45" t="str">
        <f>IFERROR(
   VLOOKUP(B304,[1]Elèves!$A:$E,4,FALSE),
  ""
)</f>
        <v/>
      </c>
    </row>
    <row r="305" spans="1:3" x14ac:dyDescent="0.25">
      <c r="A305" s="72" t="str">
        <f t="shared" si="4"/>
        <v/>
      </c>
      <c r="B305" s="2"/>
      <c r="C305" s="45" t="str">
        <f>IFERROR(
   VLOOKUP(B305,[1]Elèves!$A:$E,4,FALSE),
  ""
)</f>
        <v/>
      </c>
    </row>
    <row r="306" spans="1:3" x14ac:dyDescent="0.25">
      <c r="A306" s="72" t="str">
        <f t="shared" si="4"/>
        <v/>
      </c>
      <c r="B306" s="2"/>
      <c r="C306" s="45" t="str">
        <f>IFERROR(
   VLOOKUP(B306,[1]Elèves!$A:$E,4,FALSE),
  ""
)</f>
        <v/>
      </c>
    </row>
    <row r="307" spans="1:3" x14ac:dyDescent="0.25">
      <c r="A307" s="72" t="str">
        <f t="shared" si="4"/>
        <v/>
      </c>
      <c r="B307" s="2"/>
      <c r="C307" s="45" t="str">
        <f>IFERROR(
   VLOOKUP(B307,[1]Elèves!$A:$E,4,FALSE),
  ""
)</f>
        <v/>
      </c>
    </row>
    <row r="308" spans="1:3" x14ac:dyDescent="0.25">
      <c r="A308" s="72" t="str">
        <f t="shared" si="4"/>
        <v/>
      </c>
      <c r="B308" s="2"/>
      <c r="C308" s="45" t="str">
        <f>IFERROR(
   VLOOKUP(B308,[1]Elèves!$A:$E,4,FALSE),
  ""
)</f>
        <v/>
      </c>
    </row>
    <row r="309" spans="1:3" x14ac:dyDescent="0.25">
      <c r="A309" s="72" t="str">
        <f t="shared" si="4"/>
        <v/>
      </c>
      <c r="B309" s="2"/>
      <c r="C309" s="45" t="str">
        <f>IFERROR(
   VLOOKUP(B309,[1]Elèves!$A:$E,4,FALSE),
  ""
)</f>
        <v/>
      </c>
    </row>
    <row r="310" spans="1:3" x14ac:dyDescent="0.25">
      <c r="A310" s="72" t="str">
        <f t="shared" si="4"/>
        <v/>
      </c>
      <c r="B310" s="2"/>
      <c r="C310" s="45" t="str">
        <f>IFERROR(
   VLOOKUP(B310,[1]Elèves!$A:$E,4,FALSE),
  ""
)</f>
        <v/>
      </c>
    </row>
    <row r="311" spans="1:3" x14ac:dyDescent="0.25">
      <c r="A311" s="72" t="str">
        <f t="shared" si="4"/>
        <v/>
      </c>
      <c r="B311" s="2"/>
      <c r="C311" s="45" t="str">
        <f>IFERROR(
   VLOOKUP(B311,[1]Elèves!$A:$E,4,FALSE),
  ""
)</f>
        <v/>
      </c>
    </row>
    <row r="312" spans="1:3" x14ac:dyDescent="0.25">
      <c r="A312" s="72" t="str">
        <f t="shared" si="4"/>
        <v/>
      </c>
      <c r="B312" s="2"/>
      <c r="C312" s="45" t="str">
        <f>IFERROR(
   VLOOKUP(B312,[1]Elèves!$A:$E,4,FALSE),
  ""
)</f>
        <v/>
      </c>
    </row>
    <row r="313" spans="1:3" x14ac:dyDescent="0.25">
      <c r="A313" s="72" t="str">
        <f t="shared" si="4"/>
        <v/>
      </c>
      <c r="B313" s="2"/>
      <c r="C313" s="45" t="str">
        <f>IFERROR(
   VLOOKUP(B313,[1]Elèves!$A:$E,4,FALSE),
  ""
)</f>
        <v/>
      </c>
    </row>
    <row r="314" spans="1:3" x14ac:dyDescent="0.25">
      <c r="A314" s="72" t="str">
        <f t="shared" si="4"/>
        <v/>
      </c>
      <c r="B314" s="2"/>
      <c r="C314" s="45" t="str">
        <f>IFERROR(
   VLOOKUP(B314,[1]Elèves!$A:$E,4,FALSE),
  ""
)</f>
        <v/>
      </c>
    </row>
    <row r="315" spans="1:3" x14ac:dyDescent="0.25">
      <c r="A315" s="72" t="str">
        <f t="shared" si="4"/>
        <v/>
      </c>
      <c r="B315" s="2"/>
      <c r="C315" s="45" t="str">
        <f>IFERROR(
   VLOOKUP(B315,[1]Elèves!$A:$E,4,FALSE),
  ""
)</f>
        <v/>
      </c>
    </row>
    <row r="316" spans="1:3" x14ac:dyDescent="0.25">
      <c r="A316" s="72" t="str">
        <f t="shared" si="4"/>
        <v/>
      </c>
      <c r="B316" s="2"/>
      <c r="C316" s="45" t="str">
        <f>IFERROR(
   VLOOKUP(B316,[1]Elèves!$A:$E,4,FALSE),
  ""
)</f>
        <v/>
      </c>
    </row>
    <row r="317" spans="1:3" x14ac:dyDescent="0.25">
      <c r="A317" s="72" t="str">
        <f t="shared" si="4"/>
        <v/>
      </c>
      <c r="B317" s="2"/>
      <c r="C317" s="45" t="str">
        <f>IFERROR(
   VLOOKUP(B317,[1]Elèves!$A:$E,4,FALSE),
  ""
)</f>
        <v/>
      </c>
    </row>
    <row r="318" spans="1:3" x14ac:dyDescent="0.25">
      <c r="A318" s="72" t="str">
        <f t="shared" si="4"/>
        <v/>
      </c>
      <c r="B318" s="2"/>
      <c r="C318" s="45" t="str">
        <f>IFERROR(
   VLOOKUP(B318,[1]Elèves!$A:$E,4,FALSE),
  ""
)</f>
        <v/>
      </c>
    </row>
    <row r="319" spans="1:3" x14ac:dyDescent="0.25">
      <c r="A319" s="72" t="str">
        <f t="shared" si="4"/>
        <v/>
      </c>
      <c r="B319" s="2"/>
      <c r="C319" s="45" t="str">
        <f>IFERROR(
   VLOOKUP(B319,[1]Elèves!$A:$E,4,FALSE),
  ""
)</f>
        <v/>
      </c>
    </row>
    <row r="320" spans="1:3" x14ac:dyDescent="0.25">
      <c r="A320" s="72" t="str">
        <f t="shared" si="4"/>
        <v/>
      </c>
      <c r="B320" s="2"/>
      <c r="C320" s="45" t="str">
        <f>IFERROR(
   VLOOKUP(B320,[1]Elèves!$A:$E,4,FALSE),
  ""
)</f>
        <v/>
      </c>
    </row>
    <row r="321" spans="1:3" x14ac:dyDescent="0.25">
      <c r="A321" s="72" t="str">
        <f t="shared" si="4"/>
        <v/>
      </c>
      <c r="B321" s="2"/>
      <c r="C321" s="45" t="str">
        <f>IFERROR(
   VLOOKUP(B321,[1]Elèves!$A:$E,4,FALSE),
  ""
)</f>
        <v/>
      </c>
    </row>
    <row r="322" spans="1:3" x14ac:dyDescent="0.25">
      <c r="A322" s="72" t="str">
        <f t="shared" si="4"/>
        <v/>
      </c>
      <c r="B322" s="2"/>
      <c r="C322" s="45" t="str">
        <f>IFERROR(
   VLOOKUP(B322,[1]Elèves!$A:$E,4,FALSE),
  ""
)</f>
        <v/>
      </c>
    </row>
    <row r="323" spans="1:3" x14ac:dyDescent="0.25">
      <c r="A323" s="72" t="str">
        <f t="shared" ref="A323:A386" si="5">IF(AND(C323&lt;&gt;"",D323&lt;&gt;""),C323&amp;" - " &amp; D323,"")</f>
        <v/>
      </c>
      <c r="B323" s="2"/>
      <c r="C323" s="45" t="str">
        <f>IFERROR(
   VLOOKUP(B323,[1]Elèves!$A:$E,4,FALSE),
  ""
)</f>
        <v/>
      </c>
    </row>
    <row r="324" spans="1:3" x14ac:dyDescent="0.25">
      <c r="A324" s="72" t="str">
        <f t="shared" si="5"/>
        <v/>
      </c>
      <c r="B324" s="2"/>
      <c r="C324" s="45" t="str">
        <f>IFERROR(
   VLOOKUP(B324,[1]Elèves!$A:$E,4,FALSE),
  ""
)</f>
        <v/>
      </c>
    </row>
    <row r="325" spans="1:3" x14ac:dyDescent="0.25">
      <c r="A325" s="72" t="str">
        <f t="shared" si="5"/>
        <v/>
      </c>
      <c r="B325" s="2"/>
      <c r="C325" s="45" t="str">
        <f>IFERROR(
   VLOOKUP(B325,[1]Elèves!$A:$E,4,FALSE),
  ""
)</f>
        <v/>
      </c>
    </row>
    <row r="326" spans="1:3" x14ac:dyDescent="0.25">
      <c r="A326" s="72" t="str">
        <f t="shared" si="5"/>
        <v/>
      </c>
      <c r="B326" s="2"/>
      <c r="C326" s="45" t="str">
        <f>IFERROR(
   VLOOKUP(B326,[1]Elèves!$A:$E,4,FALSE),
  ""
)</f>
        <v/>
      </c>
    </row>
    <row r="327" spans="1:3" x14ac:dyDescent="0.25">
      <c r="A327" s="72" t="str">
        <f t="shared" si="5"/>
        <v/>
      </c>
      <c r="B327" s="2"/>
      <c r="C327" s="45" t="str">
        <f>IFERROR(
   VLOOKUP(B327,[1]Elèves!$A:$E,4,FALSE),
  ""
)</f>
        <v/>
      </c>
    </row>
    <row r="328" spans="1:3" x14ac:dyDescent="0.25">
      <c r="A328" s="72" t="str">
        <f t="shared" si="5"/>
        <v/>
      </c>
      <c r="B328" s="2"/>
      <c r="C328" s="45" t="str">
        <f>IFERROR(
   VLOOKUP(B328,[1]Elèves!$A:$E,4,FALSE),
  ""
)</f>
        <v/>
      </c>
    </row>
    <row r="329" spans="1:3" x14ac:dyDescent="0.25">
      <c r="A329" s="72" t="str">
        <f t="shared" si="5"/>
        <v/>
      </c>
      <c r="B329" s="2"/>
      <c r="C329" s="45" t="str">
        <f>IFERROR(
   VLOOKUP(B329,[1]Elèves!$A:$E,4,FALSE),
  ""
)</f>
        <v/>
      </c>
    </row>
    <row r="330" spans="1:3" x14ac:dyDescent="0.25">
      <c r="A330" s="72" t="str">
        <f t="shared" si="5"/>
        <v/>
      </c>
      <c r="B330" s="2"/>
      <c r="C330" s="45" t="str">
        <f>IFERROR(
   VLOOKUP(B330,[1]Elèves!$A:$E,4,FALSE),
  ""
)</f>
        <v/>
      </c>
    </row>
    <row r="331" spans="1:3" x14ac:dyDescent="0.25">
      <c r="A331" s="72" t="str">
        <f t="shared" si="5"/>
        <v/>
      </c>
      <c r="B331" s="2"/>
      <c r="C331" s="45" t="str">
        <f>IFERROR(
   VLOOKUP(B331,[1]Elèves!$A:$E,4,FALSE),
  ""
)</f>
        <v/>
      </c>
    </row>
    <row r="332" spans="1:3" x14ac:dyDescent="0.25">
      <c r="A332" s="72" t="str">
        <f t="shared" si="5"/>
        <v/>
      </c>
      <c r="B332" s="2"/>
      <c r="C332" s="45" t="str">
        <f>IFERROR(
   VLOOKUP(B332,[1]Elèves!$A:$E,4,FALSE),
  ""
)</f>
        <v/>
      </c>
    </row>
    <row r="333" spans="1:3" x14ac:dyDescent="0.25">
      <c r="A333" s="72" t="str">
        <f t="shared" si="5"/>
        <v/>
      </c>
      <c r="B333" s="2"/>
      <c r="C333" s="45" t="str">
        <f>IFERROR(
   VLOOKUP(B333,[1]Elèves!$A:$E,4,FALSE),
  ""
)</f>
        <v/>
      </c>
    </row>
    <row r="334" spans="1:3" x14ac:dyDescent="0.25">
      <c r="A334" s="72" t="str">
        <f t="shared" si="5"/>
        <v/>
      </c>
      <c r="B334" s="2"/>
      <c r="C334" s="45" t="str">
        <f>IFERROR(
   VLOOKUP(B334,[1]Elèves!$A:$E,4,FALSE),
  ""
)</f>
        <v/>
      </c>
    </row>
    <row r="335" spans="1:3" x14ac:dyDescent="0.25">
      <c r="A335" s="72" t="str">
        <f t="shared" si="5"/>
        <v/>
      </c>
      <c r="B335" s="2"/>
      <c r="C335" s="45" t="str">
        <f>IFERROR(
   VLOOKUP(B335,[1]Elèves!$A:$E,4,FALSE),
  ""
)</f>
        <v/>
      </c>
    </row>
    <row r="336" spans="1:3" x14ac:dyDescent="0.25">
      <c r="A336" s="72" t="str">
        <f t="shared" si="5"/>
        <v/>
      </c>
      <c r="B336" s="2"/>
      <c r="C336" s="45" t="str">
        <f>IFERROR(
   VLOOKUP(B336,[1]Elèves!$A:$E,4,FALSE),
  ""
)</f>
        <v/>
      </c>
    </row>
    <row r="337" spans="1:3" x14ac:dyDescent="0.25">
      <c r="A337" s="72" t="str">
        <f t="shared" si="5"/>
        <v/>
      </c>
      <c r="B337" s="2"/>
      <c r="C337" s="45" t="str">
        <f>IFERROR(
   VLOOKUP(B337,[1]Elèves!$A:$E,4,FALSE),
  ""
)</f>
        <v/>
      </c>
    </row>
    <row r="338" spans="1:3" x14ac:dyDescent="0.25">
      <c r="A338" s="72" t="str">
        <f t="shared" si="5"/>
        <v/>
      </c>
      <c r="B338" s="2"/>
      <c r="C338" s="45" t="str">
        <f>IFERROR(
   VLOOKUP(B338,[1]Elèves!$A:$E,4,FALSE),
  ""
)</f>
        <v/>
      </c>
    </row>
    <row r="339" spans="1:3" x14ac:dyDescent="0.25">
      <c r="A339" s="72" t="str">
        <f t="shared" si="5"/>
        <v/>
      </c>
      <c r="B339" s="2"/>
      <c r="C339" s="45" t="str">
        <f>IFERROR(
   VLOOKUP(B339,[1]Elèves!$A:$E,4,FALSE),
  ""
)</f>
        <v/>
      </c>
    </row>
    <row r="340" spans="1:3" x14ac:dyDescent="0.25">
      <c r="A340" s="72" t="str">
        <f t="shared" si="5"/>
        <v/>
      </c>
      <c r="B340" s="2"/>
      <c r="C340" s="45" t="str">
        <f>IFERROR(
   VLOOKUP(B340,[1]Elèves!$A:$E,4,FALSE),
  ""
)</f>
        <v/>
      </c>
    </row>
    <row r="341" spans="1:3" x14ac:dyDescent="0.25">
      <c r="A341" s="72" t="str">
        <f t="shared" si="5"/>
        <v/>
      </c>
      <c r="B341" s="2"/>
      <c r="C341" s="45" t="str">
        <f>IFERROR(
   VLOOKUP(B341,[1]Elèves!$A:$E,4,FALSE),
  ""
)</f>
        <v/>
      </c>
    </row>
    <row r="342" spans="1:3" x14ac:dyDescent="0.25">
      <c r="A342" s="72" t="str">
        <f t="shared" si="5"/>
        <v/>
      </c>
      <c r="B342" s="2"/>
      <c r="C342" s="45" t="str">
        <f>IFERROR(
   VLOOKUP(B342,[1]Elèves!$A:$E,4,FALSE),
  ""
)</f>
        <v/>
      </c>
    </row>
    <row r="343" spans="1:3" x14ac:dyDescent="0.25">
      <c r="A343" s="72" t="str">
        <f t="shared" si="5"/>
        <v/>
      </c>
      <c r="B343" s="2"/>
      <c r="C343" s="45" t="str">
        <f>IFERROR(
   VLOOKUP(B343,[1]Elèves!$A:$E,4,FALSE),
  ""
)</f>
        <v/>
      </c>
    </row>
    <row r="344" spans="1:3" x14ac:dyDescent="0.25">
      <c r="A344" s="72" t="str">
        <f t="shared" si="5"/>
        <v/>
      </c>
      <c r="B344" s="2"/>
      <c r="C344" s="45" t="str">
        <f>IFERROR(
   VLOOKUP(B344,[1]Elèves!$A:$E,4,FALSE),
  ""
)</f>
        <v/>
      </c>
    </row>
    <row r="345" spans="1:3" x14ac:dyDescent="0.25">
      <c r="A345" s="72" t="str">
        <f t="shared" si="5"/>
        <v/>
      </c>
      <c r="B345" s="2"/>
      <c r="C345" s="45" t="str">
        <f>IFERROR(
   VLOOKUP(B345,[1]Elèves!$A:$E,4,FALSE),
  ""
)</f>
        <v/>
      </c>
    </row>
    <row r="346" spans="1:3" x14ac:dyDescent="0.25">
      <c r="A346" s="72" t="str">
        <f t="shared" si="5"/>
        <v/>
      </c>
      <c r="B346" s="2"/>
      <c r="C346" s="45" t="str">
        <f>IFERROR(
   VLOOKUP(B346,[1]Elèves!$A:$E,4,FALSE),
  ""
)</f>
        <v/>
      </c>
    </row>
    <row r="347" spans="1:3" x14ac:dyDescent="0.25">
      <c r="A347" s="72" t="str">
        <f t="shared" si="5"/>
        <v/>
      </c>
      <c r="B347" s="2"/>
      <c r="C347" s="45" t="str">
        <f>IFERROR(
   VLOOKUP(B347,[1]Elèves!$A:$E,4,FALSE),
  ""
)</f>
        <v/>
      </c>
    </row>
    <row r="348" spans="1:3" x14ac:dyDescent="0.25">
      <c r="A348" s="72" t="str">
        <f t="shared" si="5"/>
        <v/>
      </c>
      <c r="B348" s="2"/>
      <c r="C348" s="45" t="str">
        <f>IFERROR(
   VLOOKUP(B348,[1]Elèves!$A:$E,4,FALSE),
  ""
)</f>
        <v/>
      </c>
    </row>
    <row r="349" spans="1:3" x14ac:dyDescent="0.25">
      <c r="A349" s="72" t="str">
        <f t="shared" si="5"/>
        <v/>
      </c>
      <c r="B349" s="2"/>
      <c r="C349" s="45" t="str">
        <f>IFERROR(
   VLOOKUP(B349,[1]Elèves!$A:$E,4,FALSE),
  ""
)</f>
        <v/>
      </c>
    </row>
    <row r="350" spans="1:3" x14ac:dyDescent="0.25">
      <c r="A350" s="72" t="str">
        <f t="shared" si="5"/>
        <v/>
      </c>
      <c r="B350" s="2"/>
      <c r="C350" s="45" t="str">
        <f>IFERROR(
   VLOOKUP(B350,[1]Elèves!$A:$E,4,FALSE),
  ""
)</f>
        <v/>
      </c>
    </row>
    <row r="351" spans="1:3" x14ac:dyDescent="0.25">
      <c r="A351" s="72" t="str">
        <f t="shared" si="5"/>
        <v/>
      </c>
      <c r="B351" s="2"/>
      <c r="C351" s="45" t="str">
        <f>IFERROR(
   VLOOKUP(B351,[1]Elèves!$A:$E,4,FALSE),
  ""
)</f>
        <v/>
      </c>
    </row>
    <row r="352" spans="1:3" x14ac:dyDescent="0.25">
      <c r="A352" s="72" t="str">
        <f t="shared" si="5"/>
        <v/>
      </c>
      <c r="B352" s="2"/>
      <c r="C352" s="45" t="str">
        <f>IFERROR(
   VLOOKUP(B352,[1]Elèves!$A:$E,4,FALSE),
  ""
)</f>
        <v/>
      </c>
    </row>
    <row r="353" spans="1:3" x14ac:dyDescent="0.25">
      <c r="A353" s="72" t="str">
        <f t="shared" si="5"/>
        <v/>
      </c>
      <c r="B353" s="2"/>
      <c r="C353" s="45" t="str">
        <f>IFERROR(
   VLOOKUP(B353,[1]Elèves!$A:$E,4,FALSE),
  ""
)</f>
        <v/>
      </c>
    </row>
    <row r="354" spans="1:3" x14ac:dyDescent="0.25">
      <c r="A354" s="72" t="str">
        <f t="shared" si="5"/>
        <v/>
      </c>
      <c r="B354" s="2"/>
      <c r="C354" s="45" t="str">
        <f>IFERROR(
   VLOOKUP(B354,[1]Elèves!$A:$E,4,FALSE),
  ""
)</f>
        <v/>
      </c>
    </row>
    <row r="355" spans="1:3" x14ac:dyDescent="0.25">
      <c r="A355" s="72" t="str">
        <f t="shared" si="5"/>
        <v/>
      </c>
      <c r="B355" s="2"/>
      <c r="C355" s="45" t="str">
        <f>IFERROR(
   VLOOKUP(B355,[1]Elèves!$A:$E,4,FALSE),
  ""
)</f>
        <v/>
      </c>
    </row>
    <row r="356" spans="1:3" x14ac:dyDescent="0.25">
      <c r="A356" s="72" t="str">
        <f t="shared" si="5"/>
        <v/>
      </c>
      <c r="B356" s="2"/>
      <c r="C356" s="45" t="str">
        <f>IFERROR(
   VLOOKUP(B356,[1]Elèves!$A:$E,4,FALSE),
  ""
)</f>
        <v/>
      </c>
    </row>
    <row r="357" spans="1:3" x14ac:dyDescent="0.25">
      <c r="A357" s="72" t="str">
        <f t="shared" si="5"/>
        <v/>
      </c>
      <c r="B357" s="2"/>
      <c r="C357" s="45" t="str">
        <f>IFERROR(
   VLOOKUP(B357,[1]Elèves!$A:$E,4,FALSE),
  ""
)</f>
        <v/>
      </c>
    </row>
    <row r="358" spans="1:3" x14ac:dyDescent="0.25">
      <c r="A358" s="72" t="str">
        <f t="shared" si="5"/>
        <v/>
      </c>
      <c r="B358" s="2"/>
      <c r="C358" s="45" t="str">
        <f>IFERROR(
   VLOOKUP(B358,[1]Elèves!$A:$E,4,FALSE),
  ""
)</f>
        <v/>
      </c>
    </row>
    <row r="359" spans="1:3" x14ac:dyDescent="0.25">
      <c r="A359" s="72" t="str">
        <f t="shared" si="5"/>
        <v/>
      </c>
      <c r="B359" s="2"/>
      <c r="C359" s="45" t="str">
        <f>IFERROR(
   VLOOKUP(B359,[1]Elèves!$A:$E,4,FALSE),
  ""
)</f>
        <v/>
      </c>
    </row>
    <row r="360" spans="1:3" x14ac:dyDescent="0.25">
      <c r="A360" s="72" t="str">
        <f t="shared" si="5"/>
        <v/>
      </c>
      <c r="B360" s="2"/>
      <c r="C360" s="45" t="str">
        <f>IFERROR(
   VLOOKUP(B360,[1]Elèves!$A:$E,4,FALSE),
  ""
)</f>
        <v/>
      </c>
    </row>
    <row r="361" spans="1:3" x14ac:dyDescent="0.25">
      <c r="A361" s="72" t="str">
        <f t="shared" si="5"/>
        <v/>
      </c>
      <c r="B361" s="2"/>
      <c r="C361" s="45" t="str">
        <f>IFERROR(
   VLOOKUP(B361,[1]Elèves!$A:$E,4,FALSE),
  ""
)</f>
        <v/>
      </c>
    </row>
    <row r="362" spans="1:3" x14ac:dyDescent="0.25">
      <c r="A362" s="72" t="str">
        <f t="shared" si="5"/>
        <v/>
      </c>
      <c r="B362" s="2"/>
      <c r="C362" s="45" t="str">
        <f>IFERROR(
   VLOOKUP(B362,[1]Elèves!$A:$E,4,FALSE),
  ""
)</f>
        <v/>
      </c>
    </row>
    <row r="363" spans="1:3" x14ac:dyDescent="0.25">
      <c r="A363" s="72" t="str">
        <f t="shared" si="5"/>
        <v/>
      </c>
      <c r="B363" s="2"/>
      <c r="C363" s="45" t="str">
        <f>IFERROR(
   VLOOKUP(B363,[1]Elèves!$A:$E,4,FALSE),
  ""
)</f>
        <v/>
      </c>
    </row>
    <row r="364" spans="1:3" x14ac:dyDescent="0.25">
      <c r="A364" s="72" t="str">
        <f t="shared" si="5"/>
        <v/>
      </c>
      <c r="B364" s="2"/>
      <c r="C364" s="45" t="str">
        <f>IFERROR(
   VLOOKUP(B364,[1]Elèves!$A:$E,4,FALSE),
  ""
)</f>
        <v/>
      </c>
    </row>
    <row r="365" spans="1:3" x14ac:dyDescent="0.25">
      <c r="A365" s="72" t="str">
        <f t="shared" si="5"/>
        <v/>
      </c>
      <c r="B365" s="2"/>
      <c r="C365" s="45" t="str">
        <f>IFERROR(
   VLOOKUP(B365,[1]Elèves!$A:$E,4,FALSE),
  ""
)</f>
        <v/>
      </c>
    </row>
    <row r="366" spans="1:3" x14ac:dyDescent="0.25">
      <c r="A366" s="72" t="str">
        <f t="shared" si="5"/>
        <v/>
      </c>
      <c r="B366" s="2"/>
      <c r="C366" s="45" t="str">
        <f>IFERROR(
   VLOOKUP(B366,[1]Elèves!$A:$E,4,FALSE),
  ""
)</f>
        <v/>
      </c>
    </row>
    <row r="367" spans="1:3" x14ac:dyDescent="0.25">
      <c r="A367" s="72" t="str">
        <f t="shared" si="5"/>
        <v/>
      </c>
      <c r="B367" s="2"/>
      <c r="C367" s="45" t="str">
        <f>IFERROR(
   VLOOKUP(B367,[1]Elèves!$A:$E,4,FALSE),
  ""
)</f>
        <v/>
      </c>
    </row>
    <row r="368" spans="1:3" x14ac:dyDescent="0.25">
      <c r="A368" s="72" t="str">
        <f t="shared" si="5"/>
        <v/>
      </c>
      <c r="B368" s="2"/>
      <c r="C368" s="45" t="str">
        <f>IFERROR(
   VLOOKUP(B368,[1]Elèves!$A:$E,4,FALSE),
  ""
)</f>
        <v/>
      </c>
    </row>
    <row r="369" spans="1:3" x14ac:dyDescent="0.25">
      <c r="A369" s="72" t="str">
        <f t="shared" si="5"/>
        <v/>
      </c>
      <c r="B369" s="2"/>
      <c r="C369" s="45" t="str">
        <f>IFERROR(
   VLOOKUP(B369,[1]Elèves!$A:$E,4,FALSE),
  ""
)</f>
        <v/>
      </c>
    </row>
    <row r="370" spans="1:3" x14ac:dyDescent="0.25">
      <c r="A370" s="72" t="str">
        <f t="shared" si="5"/>
        <v/>
      </c>
      <c r="B370" s="2"/>
      <c r="C370" s="45" t="str">
        <f>IFERROR(
   VLOOKUP(B370,[1]Elèves!$A:$E,4,FALSE),
  ""
)</f>
        <v/>
      </c>
    </row>
    <row r="371" spans="1:3" x14ac:dyDescent="0.25">
      <c r="A371" s="72" t="str">
        <f t="shared" si="5"/>
        <v/>
      </c>
      <c r="B371" s="2"/>
      <c r="C371" s="45" t="str">
        <f>IFERROR(
   VLOOKUP(B371,[1]Elèves!$A:$E,4,FALSE),
  ""
)</f>
        <v/>
      </c>
    </row>
    <row r="372" spans="1:3" x14ac:dyDescent="0.25">
      <c r="A372" s="72" t="str">
        <f t="shared" si="5"/>
        <v/>
      </c>
      <c r="B372" s="2"/>
      <c r="C372" s="45" t="str">
        <f>IFERROR(
   VLOOKUP(B372,[1]Elèves!$A:$E,4,FALSE),
  ""
)</f>
        <v/>
      </c>
    </row>
    <row r="373" spans="1:3" x14ac:dyDescent="0.25">
      <c r="A373" s="72" t="str">
        <f t="shared" si="5"/>
        <v/>
      </c>
      <c r="B373" s="2"/>
      <c r="C373" s="45" t="str">
        <f>IFERROR(
   VLOOKUP(B373,[1]Elèves!$A:$E,4,FALSE),
  ""
)</f>
        <v/>
      </c>
    </row>
    <row r="374" spans="1:3" x14ac:dyDescent="0.25">
      <c r="A374" s="72" t="str">
        <f t="shared" si="5"/>
        <v/>
      </c>
      <c r="B374" s="2"/>
      <c r="C374" s="45" t="str">
        <f>IFERROR(
   VLOOKUP(B374,[1]Elèves!$A:$E,4,FALSE),
  ""
)</f>
        <v/>
      </c>
    </row>
    <row r="375" spans="1:3" x14ac:dyDescent="0.25">
      <c r="A375" s="72" t="str">
        <f t="shared" si="5"/>
        <v/>
      </c>
      <c r="B375" s="2"/>
      <c r="C375" s="45" t="str">
        <f>IFERROR(
   VLOOKUP(B375,[1]Elèves!$A:$E,4,FALSE),
  ""
)</f>
        <v/>
      </c>
    </row>
    <row r="376" spans="1:3" x14ac:dyDescent="0.25">
      <c r="A376" s="72" t="str">
        <f t="shared" si="5"/>
        <v/>
      </c>
      <c r="B376" s="2"/>
      <c r="C376" s="45" t="str">
        <f>IFERROR(
   VLOOKUP(B376,[1]Elèves!$A:$E,4,FALSE),
  ""
)</f>
        <v/>
      </c>
    </row>
    <row r="377" spans="1:3" x14ac:dyDescent="0.25">
      <c r="A377" s="72" t="str">
        <f t="shared" si="5"/>
        <v/>
      </c>
      <c r="B377" s="2"/>
      <c r="C377" s="45" t="str">
        <f>IFERROR(
   VLOOKUP(B377,[1]Elèves!$A:$E,4,FALSE),
  ""
)</f>
        <v/>
      </c>
    </row>
    <row r="378" spans="1:3" x14ac:dyDescent="0.25">
      <c r="A378" s="72" t="str">
        <f t="shared" si="5"/>
        <v/>
      </c>
      <c r="B378" s="2"/>
      <c r="C378" s="45" t="str">
        <f>IFERROR(
   VLOOKUP(B378,[1]Elèves!$A:$E,4,FALSE),
  ""
)</f>
        <v/>
      </c>
    </row>
    <row r="379" spans="1:3" x14ac:dyDescent="0.25">
      <c r="A379" s="72" t="str">
        <f t="shared" si="5"/>
        <v/>
      </c>
      <c r="B379" s="2"/>
      <c r="C379" s="45" t="str">
        <f>IFERROR(
   VLOOKUP(B379,[1]Elèves!$A:$E,4,FALSE),
  ""
)</f>
        <v/>
      </c>
    </row>
    <row r="380" spans="1:3" x14ac:dyDescent="0.25">
      <c r="A380" s="72" t="str">
        <f t="shared" si="5"/>
        <v/>
      </c>
      <c r="B380" s="2"/>
      <c r="C380" s="45" t="str">
        <f>IFERROR(
   VLOOKUP(B380,[1]Elèves!$A:$E,4,FALSE),
  ""
)</f>
        <v/>
      </c>
    </row>
    <row r="381" spans="1:3" x14ac:dyDescent="0.25">
      <c r="A381" s="72" t="str">
        <f t="shared" si="5"/>
        <v/>
      </c>
      <c r="B381" s="2"/>
      <c r="C381" s="45" t="str">
        <f>IFERROR(
   VLOOKUP(B381,[1]Elèves!$A:$E,4,FALSE),
  ""
)</f>
        <v/>
      </c>
    </row>
    <row r="382" spans="1:3" x14ac:dyDescent="0.25">
      <c r="A382" s="72" t="str">
        <f t="shared" si="5"/>
        <v/>
      </c>
      <c r="B382" s="2"/>
      <c r="C382" s="45" t="str">
        <f>IFERROR(
   VLOOKUP(B382,[1]Elèves!$A:$E,4,FALSE),
  ""
)</f>
        <v/>
      </c>
    </row>
    <row r="383" spans="1:3" x14ac:dyDescent="0.25">
      <c r="A383" s="72" t="str">
        <f t="shared" si="5"/>
        <v/>
      </c>
      <c r="B383" s="2"/>
      <c r="C383" s="45" t="str">
        <f>IFERROR(
   VLOOKUP(B383,[1]Elèves!$A:$E,4,FALSE),
  ""
)</f>
        <v/>
      </c>
    </row>
    <row r="384" spans="1:3" x14ac:dyDescent="0.25">
      <c r="A384" s="72" t="str">
        <f t="shared" si="5"/>
        <v/>
      </c>
      <c r="B384" s="2"/>
      <c r="C384" s="45" t="str">
        <f>IFERROR(
   VLOOKUP(B384,[1]Elèves!$A:$E,4,FALSE),
  ""
)</f>
        <v/>
      </c>
    </row>
    <row r="385" spans="1:3" x14ac:dyDescent="0.25">
      <c r="A385" s="72" t="str">
        <f t="shared" si="5"/>
        <v/>
      </c>
      <c r="B385" s="2"/>
      <c r="C385" s="45" t="str">
        <f>IFERROR(
   VLOOKUP(B385,[1]Elèves!$A:$E,4,FALSE),
  ""
)</f>
        <v/>
      </c>
    </row>
    <row r="386" spans="1:3" x14ac:dyDescent="0.25">
      <c r="A386" s="72" t="str">
        <f t="shared" si="5"/>
        <v/>
      </c>
      <c r="B386" s="2"/>
      <c r="C386" s="45" t="str">
        <f>IFERROR(
   VLOOKUP(B386,[1]Elèves!$A:$E,4,FALSE),
  ""
)</f>
        <v/>
      </c>
    </row>
    <row r="387" spans="1:3" x14ac:dyDescent="0.25">
      <c r="A387" s="72" t="str">
        <f t="shared" ref="A387:A450" si="6">IF(AND(C387&lt;&gt;"",D387&lt;&gt;""),C387&amp;" - " &amp; D387,"")</f>
        <v/>
      </c>
      <c r="B387" s="2"/>
      <c r="C387" s="45" t="str">
        <f>IFERROR(
   VLOOKUP(B387,[1]Elèves!$A:$E,4,FALSE),
  ""
)</f>
        <v/>
      </c>
    </row>
    <row r="388" spans="1:3" x14ac:dyDescent="0.25">
      <c r="A388" s="72" t="str">
        <f t="shared" si="6"/>
        <v/>
      </c>
      <c r="B388" s="2"/>
      <c r="C388" s="45" t="str">
        <f>IFERROR(
   VLOOKUP(B388,[1]Elèves!$A:$E,4,FALSE),
  ""
)</f>
        <v/>
      </c>
    </row>
    <row r="389" spans="1:3" x14ac:dyDescent="0.25">
      <c r="A389" s="72" t="str">
        <f t="shared" si="6"/>
        <v/>
      </c>
      <c r="B389" s="2"/>
      <c r="C389" s="45" t="str">
        <f>IFERROR(
   VLOOKUP(B389,[1]Elèves!$A:$E,4,FALSE),
  ""
)</f>
        <v/>
      </c>
    </row>
    <row r="390" spans="1:3" x14ac:dyDescent="0.25">
      <c r="A390" s="72" t="str">
        <f t="shared" si="6"/>
        <v/>
      </c>
      <c r="B390" s="2"/>
      <c r="C390" s="45" t="str">
        <f>IFERROR(
   VLOOKUP(B390,[1]Elèves!$A:$E,4,FALSE),
  ""
)</f>
        <v/>
      </c>
    </row>
    <row r="391" spans="1:3" x14ac:dyDescent="0.25">
      <c r="A391" s="72" t="str">
        <f t="shared" si="6"/>
        <v/>
      </c>
      <c r="B391" s="2"/>
      <c r="C391" s="45" t="str">
        <f>IFERROR(
   VLOOKUP(B391,[1]Elèves!$A:$E,4,FALSE),
  ""
)</f>
        <v/>
      </c>
    </row>
    <row r="392" spans="1:3" x14ac:dyDescent="0.25">
      <c r="A392" s="72" t="str">
        <f t="shared" si="6"/>
        <v/>
      </c>
      <c r="B392" s="2"/>
      <c r="C392" s="45" t="str">
        <f>IFERROR(
   VLOOKUP(B392,[1]Elèves!$A:$E,4,FALSE),
  ""
)</f>
        <v/>
      </c>
    </row>
    <row r="393" spans="1:3" x14ac:dyDescent="0.25">
      <c r="A393" s="72" t="str">
        <f t="shared" si="6"/>
        <v/>
      </c>
      <c r="B393" s="2"/>
      <c r="C393" s="45" t="str">
        <f>IFERROR(
   VLOOKUP(B393,[1]Elèves!$A:$E,4,FALSE),
  ""
)</f>
        <v/>
      </c>
    </row>
    <row r="394" spans="1:3" x14ac:dyDescent="0.25">
      <c r="A394" s="72" t="str">
        <f t="shared" si="6"/>
        <v/>
      </c>
      <c r="B394" s="2"/>
      <c r="C394" s="45" t="str">
        <f>IFERROR(
   VLOOKUP(B394,[1]Elèves!$A:$E,4,FALSE),
  ""
)</f>
        <v/>
      </c>
    </row>
    <row r="395" spans="1:3" x14ac:dyDescent="0.25">
      <c r="A395" s="72" t="str">
        <f t="shared" si="6"/>
        <v/>
      </c>
      <c r="B395" s="2"/>
      <c r="C395" s="45" t="str">
        <f>IFERROR(
   VLOOKUP(B395,[1]Elèves!$A:$E,4,FALSE),
  ""
)</f>
        <v/>
      </c>
    </row>
    <row r="396" spans="1:3" x14ac:dyDescent="0.25">
      <c r="A396" s="72" t="str">
        <f t="shared" si="6"/>
        <v/>
      </c>
      <c r="B396" s="2"/>
      <c r="C396" s="45" t="str">
        <f>IFERROR(
   VLOOKUP(B396,[1]Elèves!$A:$E,4,FALSE),
  ""
)</f>
        <v/>
      </c>
    </row>
    <row r="397" spans="1:3" x14ac:dyDescent="0.25">
      <c r="A397" s="72" t="str">
        <f t="shared" si="6"/>
        <v/>
      </c>
      <c r="B397" s="2"/>
      <c r="C397" s="45" t="str">
        <f>IFERROR(
   VLOOKUP(B397,[1]Elèves!$A:$E,4,FALSE),
  ""
)</f>
        <v/>
      </c>
    </row>
    <row r="398" spans="1:3" x14ac:dyDescent="0.25">
      <c r="A398" s="72" t="str">
        <f t="shared" si="6"/>
        <v/>
      </c>
      <c r="B398" s="2"/>
      <c r="C398" s="45" t="str">
        <f>IFERROR(
   VLOOKUP(B398,[1]Elèves!$A:$E,4,FALSE),
  ""
)</f>
        <v/>
      </c>
    </row>
    <row r="399" spans="1:3" x14ac:dyDescent="0.25">
      <c r="A399" s="72" t="str">
        <f t="shared" si="6"/>
        <v/>
      </c>
      <c r="B399" s="2"/>
      <c r="C399" s="45" t="str">
        <f>IFERROR(
   VLOOKUP(B399,[1]Elèves!$A:$E,4,FALSE),
  ""
)</f>
        <v/>
      </c>
    </row>
    <row r="400" spans="1:3" x14ac:dyDescent="0.25">
      <c r="A400" s="72" t="str">
        <f t="shared" si="6"/>
        <v/>
      </c>
      <c r="B400" s="2"/>
      <c r="C400" s="45" t="str">
        <f>IFERROR(
   VLOOKUP(B400,[1]Elèves!$A:$E,4,FALSE),
  ""
)</f>
        <v/>
      </c>
    </row>
    <row r="401" spans="1:3" x14ac:dyDescent="0.25">
      <c r="A401" s="72" t="str">
        <f t="shared" si="6"/>
        <v/>
      </c>
      <c r="B401" s="2"/>
      <c r="C401" s="45" t="str">
        <f>IFERROR(
   VLOOKUP(B401,[1]Elèves!$A:$E,4,FALSE),
  ""
)</f>
        <v/>
      </c>
    </row>
    <row r="402" spans="1:3" x14ac:dyDescent="0.25">
      <c r="A402" s="72" t="str">
        <f t="shared" si="6"/>
        <v/>
      </c>
      <c r="B402" s="2"/>
      <c r="C402" s="45" t="str">
        <f>IFERROR(
   VLOOKUP(B402,[1]Elèves!$A:$E,4,FALSE),
  ""
)</f>
        <v/>
      </c>
    </row>
    <row r="403" spans="1:3" x14ac:dyDescent="0.25">
      <c r="A403" s="72" t="str">
        <f t="shared" si="6"/>
        <v/>
      </c>
      <c r="B403" s="2"/>
      <c r="C403" s="45" t="str">
        <f>IFERROR(
   VLOOKUP(B403,[1]Elèves!$A:$E,4,FALSE),
  ""
)</f>
        <v/>
      </c>
    </row>
    <row r="404" spans="1:3" x14ac:dyDescent="0.25">
      <c r="A404" s="72" t="str">
        <f t="shared" si="6"/>
        <v/>
      </c>
      <c r="B404" s="2"/>
      <c r="C404" s="45" t="str">
        <f>IFERROR(
   VLOOKUP(B404,[1]Elèves!$A:$E,4,FALSE),
  ""
)</f>
        <v/>
      </c>
    </row>
    <row r="405" spans="1:3" x14ac:dyDescent="0.25">
      <c r="A405" s="72" t="str">
        <f t="shared" si="6"/>
        <v/>
      </c>
      <c r="B405" s="2"/>
      <c r="C405" s="45" t="str">
        <f>IFERROR(
   VLOOKUP(B405,[1]Elèves!$A:$E,4,FALSE),
  ""
)</f>
        <v/>
      </c>
    </row>
    <row r="406" spans="1:3" x14ac:dyDescent="0.25">
      <c r="A406" s="72" t="str">
        <f t="shared" si="6"/>
        <v/>
      </c>
      <c r="B406" s="2"/>
      <c r="C406" s="45" t="str">
        <f>IFERROR(
   VLOOKUP(B406,[1]Elèves!$A:$E,4,FALSE),
  ""
)</f>
        <v/>
      </c>
    </row>
    <row r="407" spans="1:3" x14ac:dyDescent="0.25">
      <c r="A407" s="72" t="str">
        <f t="shared" si="6"/>
        <v/>
      </c>
      <c r="B407" s="2"/>
      <c r="C407" s="45" t="str">
        <f>IFERROR(
   VLOOKUP(B407,[1]Elèves!$A:$E,4,FALSE),
  ""
)</f>
        <v/>
      </c>
    </row>
    <row r="408" spans="1:3" x14ac:dyDescent="0.25">
      <c r="A408" s="72" t="str">
        <f t="shared" si="6"/>
        <v/>
      </c>
      <c r="B408" s="2"/>
      <c r="C408" s="45" t="str">
        <f>IFERROR(
   VLOOKUP(B408,[1]Elèves!$A:$E,4,FALSE),
  ""
)</f>
        <v/>
      </c>
    </row>
    <row r="409" spans="1:3" x14ac:dyDescent="0.25">
      <c r="A409" s="72" t="str">
        <f t="shared" si="6"/>
        <v/>
      </c>
      <c r="B409" s="2"/>
      <c r="C409" s="45" t="str">
        <f>IFERROR(
   VLOOKUP(B409,[1]Elèves!$A:$E,4,FALSE),
  ""
)</f>
        <v/>
      </c>
    </row>
    <row r="410" spans="1:3" x14ac:dyDescent="0.25">
      <c r="A410" s="72" t="str">
        <f t="shared" si="6"/>
        <v/>
      </c>
      <c r="B410" s="2"/>
      <c r="C410" s="45" t="str">
        <f>IFERROR(
   VLOOKUP(B410,[1]Elèves!$A:$E,4,FALSE),
  ""
)</f>
        <v/>
      </c>
    </row>
    <row r="411" spans="1:3" x14ac:dyDescent="0.25">
      <c r="A411" s="72" t="str">
        <f t="shared" si="6"/>
        <v/>
      </c>
      <c r="B411" s="2"/>
      <c r="C411" s="45" t="str">
        <f>IFERROR(
   VLOOKUP(B411,[1]Elèves!$A:$E,4,FALSE),
  ""
)</f>
        <v/>
      </c>
    </row>
    <row r="412" spans="1:3" x14ac:dyDescent="0.25">
      <c r="A412" s="72" t="str">
        <f t="shared" si="6"/>
        <v/>
      </c>
      <c r="B412" s="2"/>
      <c r="C412" s="45" t="str">
        <f>IFERROR(
   VLOOKUP(B412,[1]Elèves!$A:$E,4,FALSE),
  ""
)</f>
        <v/>
      </c>
    </row>
    <row r="413" spans="1:3" x14ac:dyDescent="0.25">
      <c r="A413" s="72" t="str">
        <f t="shared" si="6"/>
        <v/>
      </c>
      <c r="B413" s="2"/>
      <c r="C413" s="45" t="str">
        <f>IFERROR(
   VLOOKUP(B413,[1]Elèves!$A:$E,4,FALSE),
  ""
)</f>
        <v/>
      </c>
    </row>
    <row r="414" spans="1:3" x14ac:dyDescent="0.25">
      <c r="A414" s="72" t="str">
        <f t="shared" si="6"/>
        <v/>
      </c>
      <c r="B414" s="2"/>
      <c r="C414" s="45" t="str">
        <f>IFERROR(
   VLOOKUP(B414,[1]Elèves!$A:$E,4,FALSE),
  ""
)</f>
        <v/>
      </c>
    </row>
    <row r="415" spans="1:3" x14ac:dyDescent="0.25">
      <c r="A415" s="72" t="str">
        <f t="shared" si="6"/>
        <v/>
      </c>
      <c r="B415" s="2"/>
      <c r="C415" s="45" t="str">
        <f>IFERROR(
   VLOOKUP(B415,[1]Elèves!$A:$E,4,FALSE),
  ""
)</f>
        <v/>
      </c>
    </row>
    <row r="416" spans="1:3" x14ac:dyDescent="0.25">
      <c r="A416" s="72" t="str">
        <f t="shared" si="6"/>
        <v/>
      </c>
      <c r="B416" s="2"/>
      <c r="C416" s="45" t="str">
        <f>IFERROR(
   VLOOKUP(B416,[1]Elèves!$A:$E,4,FALSE),
  ""
)</f>
        <v/>
      </c>
    </row>
    <row r="417" spans="1:3" x14ac:dyDescent="0.25">
      <c r="A417" s="72" t="str">
        <f t="shared" si="6"/>
        <v/>
      </c>
      <c r="B417" s="2"/>
      <c r="C417" s="45" t="str">
        <f>IFERROR(
   VLOOKUP(B417,[1]Elèves!$A:$E,4,FALSE),
  ""
)</f>
        <v/>
      </c>
    </row>
    <row r="418" spans="1:3" x14ac:dyDescent="0.25">
      <c r="A418" s="72" t="str">
        <f t="shared" si="6"/>
        <v/>
      </c>
      <c r="B418" s="2"/>
      <c r="C418" s="45" t="str">
        <f>IFERROR(
   VLOOKUP(B418,[1]Elèves!$A:$E,4,FALSE),
  ""
)</f>
        <v/>
      </c>
    </row>
    <row r="419" spans="1:3" x14ac:dyDescent="0.25">
      <c r="A419" s="72" t="str">
        <f t="shared" si="6"/>
        <v/>
      </c>
      <c r="B419" s="2"/>
      <c r="C419" s="45" t="str">
        <f>IFERROR(
   VLOOKUP(B419,[1]Elèves!$A:$E,4,FALSE),
  ""
)</f>
        <v/>
      </c>
    </row>
    <row r="420" spans="1:3" x14ac:dyDescent="0.25">
      <c r="A420" s="72" t="str">
        <f t="shared" si="6"/>
        <v/>
      </c>
      <c r="B420" s="2"/>
      <c r="C420" s="45" t="str">
        <f>IFERROR(
   VLOOKUP(B420,[1]Elèves!$A:$E,4,FALSE),
  ""
)</f>
        <v/>
      </c>
    </row>
    <row r="421" spans="1:3" x14ac:dyDescent="0.25">
      <c r="A421" s="72" t="str">
        <f t="shared" si="6"/>
        <v/>
      </c>
      <c r="B421" s="2"/>
      <c r="C421" s="45" t="str">
        <f>IFERROR(
   VLOOKUP(B421,[1]Elèves!$A:$E,4,FALSE),
  ""
)</f>
        <v/>
      </c>
    </row>
    <row r="422" spans="1:3" x14ac:dyDescent="0.25">
      <c r="A422" s="72" t="str">
        <f t="shared" si="6"/>
        <v/>
      </c>
      <c r="B422" s="2"/>
      <c r="C422" s="45" t="str">
        <f>IFERROR(
   VLOOKUP(B422,[1]Elèves!$A:$E,4,FALSE),
  ""
)</f>
        <v/>
      </c>
    </row>
    <row r="423" spans="1:3" x14ac:dyDescent="0.25">
      <c r="A423" s="72" t="str">
        <f t="shared" si="6"/>
        <v/>
      </c>
      <c r="B423" s="2"/>
      <c r="C423" s="45" t="str">
        <f>IFERROR(
   VLOOKUP(B423,[1]Elèves!$A:$E,4,FALSE),
  ""
)</f>
        <v/>
      </c>
    </row>
    <row r="424" spans="1:3" x14ac:dyDescent="0.25">
      <c r="A424" s="72" t="str">
        <f t="shared" si="6"/>
        <v/>
      </c>
      <c r="B424" s="2"/>
      <c r="C424" s="45" t="str">
        <f>IFERROR(
   VLOOKUP(B424,[1]Elèves!$A:$E,4,FALSE),
  ""
)</f>
        <v/>
      </c>
    </row>
    <row r="425" spans="1:3" x14ac:dyDescent="0.25">
      <c r="A425" s="72" t="str">
        <f t="shared" si="6"/>
        <v/>
      </c>
      <c r="B425" s="2"/>
      <c r="C425" s="45" t="str">
        <f>IFERROR(
   VLOOKUP(B425,[1]Elèves!$A:$E,4,FALSE),
  ""
)</f>
        <v/>
      </c>
    </row>
    <row r="426" spans="1:3" x14ac:dyDescent="0.25">
      <c r="A426" s="72" t="str">
        <f t="shared" si="6"/>
        <v/>
      </c>
      <c r="B426" s="2"/>
      <c r="C426" s="45" t="str">
        <f>IFERROR(
   VLOOKUP(B426,[1]Elèves!$A:$E,4,FALSE),
  ""
)</f>
        <v/>
      </c>
    </row>
    <row r="427" spans="1:3" x14ac:dyDescent="0.25">
      <c r="A427" s="72" t="str">
        <f t="shared" si="6"/>
        <v/>
      </c>
      <c r="B427" s="2"/>
      <c r="C427" s="45" t="str">
        <f>IFERROR(
   VLOOKUP(B427,[1]Elèves!$A:$E,4,FALSE),
  ""
)</f>
        <v/>
      </c>
    </row>
    <row r="428" spans="1:3" x14ac:dyDescent="0.25">
      <c r="A428" s="72" t="str">
        <f t="shared" si="6"/>
        <v/>
      </c>
      <c r="B428" s="2"/>
      <c r="C428" s="45" t="str">
        <f>IFERROR(
   VLOOKUP(B428,[1]Elèves!$A:$E,4,FALSE),
  ""
)</f>
        <v/>
      </c>
    </row>
    <row r="429" spans="1:3" x14ac:dyDescent="0.25">
      <c r="A429" s="72" t="str">
        <f t="shared" si="6"/>
        <v/>
      </c>
      <c r="B429" s="2"/>
      <c r="C429" s="45" t="str">
        <f>IFERROR(
   VLOOKUP(B429,[1]Elèves!$A:$E,4,FALSE),
  ""
)</f>
        <v/>
      </c>
    </row>
    <row r="430" spans="1:3" x14ac:dyDescent="0.25">
      <c r="A430" s="72" t="str">
        <f t="shared" si="6"/>
        <v/>
      </c>
      <c r="B430" s="2"/>
      <c r="C430" s="45" t="str">
        <f>IFERROR(
   VLOOKUP(B430,[1]Elèves!$A:$E,4,FALSE),
  ""
)</f>
        <v/>
      </c>
    </row>
    <row r="431" spans="1:3" x14ac:dyDescent="0.25">
      <c r="A431" s="72" t="str">
        <f t="shared" si="6"/>
        <v/>
      </c>
      <c r="B431" s="2"/>
      <c r="C431" s="45" t="str">
        <f>IFERROR(
   VLOOKUP(B431,[1]Elèves!$A:$E,4,FALSE),
  ""
)</f>
        <v/>
      </c>
    </row>
    <row r="432" spans="1:3" x14ac:dyDescent="0.25">
      <c r="A432" s="72" t="str">
        <f t="shared" si="6"/>
        <v/>
      </c>
      <c r="B432" s="2"/>
      <c r="C432" s="45" t="str">
        <f>IFERROR(
   VLOOKUP(B432,[1]Elèves!$A:$E,4,FALSE),
  ""
)</f>
        <v/>
      </c>
    </row>
    <row r="433" spans="1:3" x14ac:dyDescent="0.25">
      <c r="A433" s="72" t="str">
        <f t="shared" si="6"/>
        <v/>
      </c>
      <c r="B433" s="2"/>
      <c r="C433" s="45" t="str">
        <f>IFERROR(
   VLOOKUP(B433,[1]Elèves!$A:$E,4,FALSE),
  ""
)</f>
        <v/>
      </c>
    </row>
    <row r="434" spans="1:3" x14ac:dyDescent="0.25">
      <c r="A434" s="72" t="str">
        <f t="shared" si="6"/>
        <v/>
      </c>
      <c r="B434" s="2"/>
      <c r="C434" s="45" t="str">
        <f>IFERROR(
   VLOOKUP(B434,[1]Elèves!$A:$E,4,FALSE),
  ""
)</f>
        <v/>
      </c>
    </row>
    <row r="435" spans="1:3" x14ac:dyDescent="0.25">
      <c r="A435" s="72" t="str">
        <f t="shared" si="6"/>
        <v/>
      </c>
      <c r="B435" s="2"/>
      <c r="C435" s="45" t="str">
        <f>IFERROR(
   VLOOKUP(B435,[1]Elèves!$A:$E,4,FALSE),
  ""
)</f>
        <v/>
      </c>
    </row>
    <row r="436" spans="1:3" x14ac:dyDescent="0.25">
      <c r="A436" s="72" t="str">
        <f t="shared" si="6"/>
        <v/>
      </c>
      <c r="B436" s="2"/>
      <c r="C436" s="45" t="str">
        <f>IFERROR(
   VLOOKUP(B436,[1]Elèves!$A:$E,4,FALSE),
  ""
)</f>
        <v/>
      </c>
    </row>
    <row r="437" spans="1:3" x14ac:dyDescent="0.25">
      <c r="A437" s="72" t="str">
        <f t="shared" si="6"/>
        <v/>
      </c>
      <c r="B437" s="2"/>
      <c r="C437" s="45" t="str">
        <f>IFERROR(
   VLOOKUP(B437,[1]Elèves!$A:$E,4,FALSE),
  ""
)</f>
        <v/>
      </c>
    </row>
    <row r="438" spans="1:3" x14ac:dyDescent="0.25">
      <c r="A438" s="72" t="str">
        <f t="shared" si="6"/>
        <v/>
      </c>
      <c r="B438" s="2"/>
      <c r="C438" s="45" t="str">
        <f>IFERROR(
   VLOOKUP(B438,[1]Elèves!$A:$E,4,FALSE),
  ""
)</f>
        <v/>
      </c>
    </row>
    <row r="439" spans="1:3" x14ac:dyDescent="0.25">
      <c r="A439" s="72" t="str">
        <f t="shared" si="6"/>
        <v/>
      </c>
      <c r="B439" s="2"/>
      <c r="C439" s="45" t="str">
        <f>IFERROR(
   VLOOKUP(B439,[1]Elèves!$A:$E,4,FALSE),
  ""
)</f>
        <v/>
      </c>
    </row>
    <row r="440" spans="1:3" x14ac:dyDescent="0.25">
      <c r="A440" s="72" t="str">
        <f t="shared" si="6"/>
        <v/>
      </c>
      <c r="B440" s="2"/>
      <c r="C440" s="45" t="str">
        <f>IFERROR(
   VLOOKUP(B440,[1]Elèves!$A:$E,4,FALSE),
  ""
)</f>
        <v/>
      </c>
    </row>
    <row r="441" spans="1:3" x14ac:dyDescent="0.25">
      <c r="A441" s="72" t="str">
        <f t="shared" si="6"/>
        <v/>
      </c>
      <c r="B441" s="2"/>
      <c r="C441" s="45" t="str">
        <f>IFERROR(
   VLOOKUP(B441,[1]Elèves!$A:$E,4,FALSE),
  ""
)</f>
        <v/>
      </c>
    </row>
    <row r="442" spans="1:3" x14ac:dyDescent="0.25">
      <c r="A442" s="72" t="str">
        <f t="shared" si="6"/>
        <v/>
      </c>
      <c r="B442" s="2"/>
      <c r="C442" s="45" t="str">
        <f>IFERROR(
   VLOOKUP(B442,[1]Elèves!$A:$E,4,FALSE),
  ""
)</f>
        <v/>
      </c>
    </row>
    <row r="443" spans="1:3" x14ac:dyDescent="0.25">
      <c r="A443" s="72" t="str">
        <f t="shared" si="6"/>
        <v/>
      </c>
      <c r="B443" s="2"/>
      <c r="C443" s="45" t="str">
        <f>IFERROR(
   VLOOKUP(B443,[1]Elèves!$A:$E,4,FALSE),
  ""
)</f>
        <v/>
      </c>
    </row>
    <row r="444" spans="1:3" x14ac:dyDescent="0.25">
      <c r="A444" s="72" t="str">
        <f t="shared" si="6"/>
        <v/>
      </c>
      <c r="B444" s="2"/>
      <c r="C444" s="45" t="str">
        <f>IFERROR(
   VLOOKUP(B444,[1]Elèves!$A:$E,4,FALSE),
  ""
)</f>
        <v/>
      </c>
    </row>
    <row r="445" spans="1:3" x14ac:dyDescent="0.25">
      <c r="A445" s="72" t="str">
        <f t="shared" si="6"/>
        <v/>
      </c>
      <c r="B445" s="2"/>
      <c r="C445" s="45" t="str">
        <f>IFERROR(
   VLOOKUP(B445,[1]Elèves!$A:$E,4,FALSE),
  ""
)</f>
        <v/>
      </c>
    </row>
    <row r="446" spans="1:3" x14ac:dyDescent="0.25">
      <c r="A446" s="72" t="str">
        <f t="shared" si="6"/>
        <v/>
      </c>
      <c r="B446" s="2"/>
      <c r="C446" s="45" t="str">
        <f>IFERROR(
   VLOOKUP(B446,[1]Elèves!$A:$E,4,FALSE),
  ""
)</f>
        <v/>
      </c>
    </row>
    <row r="447" spans="1:3" x14ac:dyDescent="0.25">
      <c r="A447" s="72" t="str">
        <f t="shared" si="6"/>
        <v/>
      </c>
      <c r="B447" s="2"/>
      <c r="C447" s="45" t="str">
        <f>IFERROR(
   VLOOKUP(B447,[1]Elèves!$A:$E,4,FALSE),
  ""
)</f>
        <v/>
      </c>
    </row>
    <row r="448" spans="1:3" x14ac:dyDescent="0.25">
      <c r="A448" s="72" t="str">
        <f t="shared" si="6"/>
        <v/>
      </c>
      <c r="B448" s="2"/>
      <c r="C448" s="45" t="str">
        <f>IFERROR(
   VLOOKUP(B448,[1]Elèves!$A:$E,4,FALSE),
  ""
)</f>
        <v/>
      </c>
    </row>
    <row r="449" spans="1:3" x14ac:dyDescent="0.25">
      <c r="A449" s="72" t="str">
        <f t="shared" si="6"/>
        <v/>
      </c>
      <c r="B449" s="2"/>
      <c r="C449" s="45" t="str">
        <f>IFERROR(
   VLOOKUP(B449,[1]Elèves!$A:$E,4,FALSE),
  ""
)</f>
        <v/>
      </c>
    </row>
    <row r="450" spans="1:3" x14ac:dyDescent="0.25">
      <c r="A450" s="72" t="str">
        <f t="shared" si="6"/>
        <v/>
      </c>
      <c r="B450" s="2"/>
      <c r="C450" s="45" t="str">
        <f>IFERROR(
   VLOOKUP(B450,[1]Elèves!$A:$E,4,FALSE),
  ""
)</f>
        <v/>
      </c>
    </row>
    <row r="451" spans="1:3" x14ac:dyDescent="0.25">
      <c r="A451" s="72" t="str">
        <f t="shared" ref="A451:A514" si="7">IF(AND(C451&lt;&gt;"",D451&lt;&gt;""),C451&amp;" - " &amp; D451,"")</f>
        <v/>
      </c>
      <c r="B451" s="2"/>
      <c r="C451" s="45" t="str">
        <f>IFERROR(
   VLOOKUP(B451,[1]Elèves!$A:$E,4,FALSE),
  ""
)</f>
        <v/>
      </c>
    </row>
    <row r="452" spans="1:3" x14ac:dyDescent="0.25">
      <c r="A452" s="72" t="str">
        <f t="shared" si="7"/>
        <v/>
      </c>
      <c r="B452" s="2"/>
      <c r="C452" s="45" t="str">
        <f>IFERROR(
   VLOOKUP(B452,[1]Elèves!$A:$E,4,FALSE),
  ""
)</f>
        <v/>
      </c>
    </row>
    <row r="453" spans="1:3" x14ac:dyDescent="0.25">
      <c r="A453" s="72" t="str">
        <f t="shared" si="7"/>
        <v/>
      </c>
      <c r="B453" s="2"/>
      <c r="C453" s="45" t="str">
        <f>IFERROR(
   VLOOKUP(B453,[1]Elèves!$A:$E,4,FALSE),
  ""
)</f>
        <v/>
      </c>
    </row>
    <row r="454" spans="1:3" x14ac:dyDescent="0.25">
      <c r="A454" s="72" t="str">
        <f t="shared" si="7"/>
        <v/>
      </c>
      <c r="B454" s="2"/>
      <c r="C454" s="45" t="str">
        <f>IFERROR(
   VLOOKUP(B454,[1]Elèves!$A:$E,4,FALSE),
  ""
)</f>
        <v/>
      </c>
    </row>
    <row r="455" spans="1:3" x14ac:dyDescent="0.25">
      <c r="A455" s="72" t="str">
        <f t="shared" si="7"/>
        <v/>
      </c>
      <c r="B455" s="2"/>
      <c r="C455" s="45" t="str">
        <f>IFERROR(
   VLOOKUP(B455,[1]Elèves!$A:$E,4,FALSE),
  ""
)</f>
        <v/>
      </c>
    </row>
    <row r="456" spans="1:3" x14ac:dyDescent="0.25">
      <c r="A456" s="72" t="str">
        <f t="shared" si="7"/>
        <v/>
      </c>
      <c r="B456" s="2"/>
      <c r="C456" s="45" t="str">
        <f>IFERROR(
   VLOOKUP(B456,[1]Elèves!$A:$E,4,FALSE),
  ""
)</f>
        <v/>
      </c>
    </row>
    <row r="457" spans="1:3" x14ac:dyDescent="0.25">
      <c r="A457" s="72" t="str">
        <f t="shared" si="7"/>
        <v/>
      </c>
      <c r="B457" s="2"/>
      <c r="C457" s="45" t="str">
        <f>IFERROR(
   VLOOKUP(B457,[1]Elèves!$A:$E,4,FALSE),
  ""
)</f>
        <v/>
      </c>
    </row>
    <row r="458" spans="1:3" x14ac:dyDescent="0.25">
      <c r="A458" s="72" t="str">
        <f t="shared" si="7"/>
        <v/>
      </c>
      <c r="B458" s="2"/>
      <c r="C458" s="45" t="str">
        <f>IFERROR(
   VLOOKUP(B458,[1]Elèves!$A:$E,4,FALSE),
  ""
)</f>
        <v/>
      </c>
    </row>
    <row r="459" spans="1:3" x14ac:dyDescent="0.25">
      <c r="A459" s="72" t="str">
        <f t="shared" si="7"/>
        <v/>
      </c>
      <c r="B459" s="2"/>
      <c r="C459" s="45" t="str">
        <f>IFERROR(
   VLOOKUP(B459,[1]Elèves!$A:$E,4,FALSE),
  ""
)</f>
        <v/>
      </c>
    </row>
    <row r="460" spans="1:3" x14ac:dyDescent="0.25">
      <c r="A460" s="72" t="str">
        <f t="shared" si="7"/>
        <v/>
      </c>
      <c r="B460" s="2"/>
      <c r="C460" s="45" t="str">
        <f>IFERROR(
   VLOOKUP(B460,[1]Elèves!$A:$E,4,FALSE),
  ""
)</f>
        <v/>
      </c>
    </row>
    <row r="461" spans="1:3" x14ac:dyDescent="0.25">
      <c r="A461" s="72" t="str">
        <f t="shared" si="7"/>
        <v/>
      </c>
      <c r="B461" s="2"/>
      <c r="C461" s="45" t="str">
        <f>IFERROR(
   VLOOKUP(B461,[1]Elèves!$A:$E,4,FALSE),
  ""
)</f>
        <v/>
      </c>
    </row>
    <row r="462" spans="1:3" x14ac:dyDescent="0.25">
      <c r="A462" s="72" t="str">
        <f t="shared" si="7"/>
        <v/>
      </c>
      <c r="B462" s="2"/>
      <c r="C462" s="45" t="str">
        <f>IFERROR(
   VLOOKUP(B462,[1]Elèves!$A:$E,4,FALSE),
  ""
)</f>
        <v/>
      </c>
    </row>
    <row r="463" spans="1:3" x14ac:dyDescent="0.25">
      <c r="A463" s="72" t="str">
        <f t="shared" si="7"/>
        <v/>
      </c>
      <c r="B463" s="2"/>
      <c r="C463" s="45" t="str">
        <f>IFERROR(
   VLOOKUP(B463,[1]Elèves!$A:$E,4,FALSE),
  ""
)</f>
        <v/>
      </c>
    </row>
    <row r="464" spans="1:3" x14ac:dyDescent="0.25">
      <c r="A464" s="72" t="str">
        <f t="shared" si="7"/>
        <v/>
      </c>
      <c r="B464" s="2"/>
      <c r="C464" s="45" t="str">
        <f>IFERROR(
   VLOOKUP(B464,[1]Elèves!$A:$E,4,FALSE),
  ""
)</f>
        <v/>
      </c>
    </row>
    <row r="465" spans="1:3" x14ac:dyDescent="0.25">
      <c r="A465" s="72" t="str">
        <f t="shared" si="7"/>
        <v/>
      </c>
      <c r="B465" s="2"/>
      <c r="C465" s="45" t="str">
        <f>IFERROR(
   VLOOKUP(B465,[1]Elèves!$A:$E,4,FALSE),
  ""
)</f>
        <v/>
      </c>
    </row>
    <row r="466" spans="1:3" x14ac:dyDescent="0.25">
      <c r="A466" s="72" t="str">
        <f t="shared" si="7"/>
        <v/>
      </c>
      <c r="B466" s="2"/>
      <c r="C466" s="45" t="str">
        <f>IFERROR(
   VLOOKUP(B466,[1]Elèves!$A:$E,4,FALSE),
  ""
)</f>
        <v/>
      </c>
    </row>
    <row r="467" spans="1:3" x14ac:dyDescent="0.25">
      <c r="A467" s="72" t="str">
        <f t="shared" si="7"/>
        <v/>
      </c>
      <c r="B467" s="2"/>
      <c r="C467" s="45" t="str">
        <f>IFERROR(
   VLOOKUP(B467,[1]Elèves!$A:$E,4,FALSE),
  ""
)</f>
        <v/>
      </c>
    </row>
    <row r="468" spans="1:3" x14ac:dyDescent="0.25">
      <c r="A468" s="72" t="str">
        <f t="shared" si="7"/>
        <v/>
      </c>
      <c r="B468" s="2"/>
      <c r="C468" s="45" t="str">
        <f>IFERROR(
   VLOOKUP(B468,[1]Elèves!$A:$E,4,FALSE),
  ""
)</f>
        <v/>
      </c>
    </row>
    <row r="469" spans="1:3" x14ac:dyDescent="0.25">
      <c r="A469" s="72" t="str">
        <f t="shared" si="7"/>
        <v/>
      </c>
      <c r="B469" s="2"/>
      <c r="C469" s="45" t="str">
        <f>IFERROR(
   VLOOKUP(B469,[1]Elèves!$A:$E,4,FALSE),
  ""
)</f>
        <v/>
      </c>
    </row>
    <row r="470" spans="1:3" x14ac:dyDescent="0.25">
      <c r="A470" s="72" t="str">
        <f t="shared" si="7"/>
        <v/>
      </c>
      <c r="B470" s="2"/>
      <c r="C470" s="45" t="str">
        <f>IFERROR(
   VLOOKUP(B470,[1]Elèves!$A:$E,4,FALSE),
  ""
)</f>
        <v/>
      </c>
    </row>
    <row r="471" spans="1:3" x14ac:dyDescent="0.25">
      <c r="A471" s="72" t="str">
        <f t="shared" si="7"/>
        <v/>
      </c>
      <c r="B471" s="2"/>
      <c r="C471" s="45" t="str">
        <f>IFERROR(
   VLOOKUP(B471,[1]Elèves!$A:$E,4,FALSE),
  ""
)</f>
        <v/>
      </c>
    </row>
    <row r="472" spans="1:3" x14ac:dyDescent="0.25">
      <c r="A472" s="72" t="str">
        <f t="shared" si="7"/>
        <v/>
      </c>
      <c r="B472" s="2"/>
      <c r="C472" s="45" t="str">
        <f>IFERROR(
   VLOOKUP(B472,[1]Elèves!$A:$E,4,FALSE),
  ""
)</f>
        <v/>
      </c>
    </row>
    <row r="473" spans="1:3" x14ac:dyDescent="0.25">
      <c r="A473" s="72" t="str">
        <f t="shared" si="7"/>
        <v/>
      </c>
      <c r="B473" s="2"/>
      <c r="C473" s="45" t="str">
        <f>IFERROR(
   VLOOKUP(B473,[1]Elèves!$A:$E,4,FALSE),
  ""
)</f>
        <v/>
      </c>
    </row>
    <row r="474" spans="1:3" x14ac:dyDescent="0.25">
      <c r="A474" s="72" t="str">
        <f t="shared" si="7"/>
        <v/>
      </c>
      <c r="B474" s="2"/>
      <c r="C474" s="45" t="str">
        <f>IFERROR(
   VLOOKUP(B474,[1]Elèves!$A:$E,4,FALSE),
  ""
)</f>
        <v/>
      </c>
    </row>
    <row r="475" spans="1:3" x14ac:dyDescent="0.25">
      <c r="A475" s="72" t="str">
        <f t="shared" si="7"/>
        <v/>
      </c>
      <c r="B475" s="2"/>
      <c r="C475" s="45" t="str">
        <f>IFERROR(
   VLOOKUP(B475,[1]Elèves!$A:$E,4,FALSE),
  ""
)</f>
        <v/>
      </c>
    </row>
    <row r="476" spans="1:3" x14ac:dyDescent="0.25">
      <c r="A476" s="72" t="str">
        <f t="shared" si="7"/>
        <v/>
      </c>
      <c r="B476" s="2"/>
      <c r="C476" s="45" t="str">
        <f>IFERROR(
   VLOOKUP(B476,[1]Elèves!$A:$E,4,FALSE),
  ""
)</f>
        <v/>
      </c>
    </row>
    <row r="477" spans="1:3" x14ac:dyDescent="0.25">
      <c r="A477" s="72" t="str">
        <f t="shared" si="7"/>
        <v/>
      </c>
      <c r="B477" s="2"/>
      <c r="C477" s="45" t="str">
        <f>IFERROR(
   VLOOKUP(B477,[1]Elèves!$A:$E,4,FALSE),
  ""
)</f>
        <v/>
      </c>
    </row>
    <row r="478" spans="1:3" x14ac:dyDescent="0.25">
      <c r="A478" s="72" t="str">
        <f t="shared" si="7"/>
        <v/>
      </c>
      <c r="B478" s="2"/>
      <c r="C478" s="45" t="str">
        <f>IFERROR(
   VLOOKUP(B478,[1]Elèves!$A:$E,4,FALSE),
  ""
)</f>
        <v/>
      </c>
    </row>
    <row r="479" spans="1:3" x14ac:dyDescent="0.25">
      <c r="A479" s="72" t="str">
        <f t="shared" si="7"/>
        <v/>
      </c>
      <c r="B479" s="2"/>
      <c r="C479" s="45" t="str">
        <f>IFERROR(
   VLOOKUP(B479,[1]Elèves!$A:$E,4,FALSE),
  ""
)</f>
        <v/>
      </c>
    </row>
    <row r="480" spans="1:3" x14ac:dyDescent="0.25">
      <c r="A480" s="72" t="str">
        <f t="shared" si="7"/>
        <v/>
      </c>
      <c r="B480" s="2"/>
      <c r="C480" s="45" t="str">
        <f>IFERROR(
   VLOOKUP(B480,[1]Elèves!$A:$E,4,FALSE),
  ""
)</f>
        <v/>
      </c>
    </row>
    <row r="481" spans="1:3" x14ac:dyDescent="0.25">
      <c r="A481" s="72" t="str">
        <f t="shared" si="7"/>
        <v/>
      </c>
      <c r="B481" s="2"/>
      <c r="C481" s="45" t="str">
        <f>IFERROR(
   VLOOKUP(B481,[1]Elèves!$A:$E,4,FALSE),
  ""
)</f>
        <v/>
      </c>
    </row>
    <row r="482" spans="1:3" x14ac:dyDescent="0.25">
      <c r="A482" s="72" t="str">
        <f t="shared" si="7"/>
        <v/>
      </c>
      <c r="B482" s="2"/>
      <c r="C482" s="45" t="str">
        <f>IFERROR(
   VLOOKUP(B482,[1]Elèves!$A:$E,4,FALSE),
  ""
)</f>
        <v/>
      </c>
    </row>
    <row r="483" spans="1:3" x14ac:dyDescent="0.25">
      <c r="A483" s="72" t="str">
        <f t="shared" si="7"/>
        <v/>
      </c>
      <c r="B483" s="2"/>
      <c r="C483" s="45" t="str">
        <f>IFERROR(
   VLOOKUP(B483,[1]Elèves!$A:$E,4,FALSE),
  ""
)</f>
        <v/>
      </c>
    </row>
    <row r="484" spans="1:3" x14ac:dyDescent="0.25">
      <c r="A484" s="72" t="str">
        <f t="shared" si="7"/>
        <v/>
      </c>
      <c r="B484" s="2"/>
      <c r="C484" s="45" t="str">
        <f>IFERROR(
   VLOOKUP(B484,[1]Elèves!$A:$E,4,FALSE),
  ""
)</f>
        <v/>
      </c>
    </row>
    <row r="485" spans="1:3" x14ac:dyDescent="0.25">
      <c r="A485" s="72" t="str">
        <f t="shared" si="7"/>
        <v/>
      </c>
      <c r="B485" s="2"/>
      <c r="C485" s="45" t="str">
        <f>IFERROR(
   VLOOKUP(B485,[1]Elèves!$A:$E,4,FALSE),
  ""
)</f>
        <v/>
      </c>
    </row>
    <row r="486" spans="1:3" x14ac:dyDescent="0.25">
      <c r="A486" s="72" t="str">
        <f t="shared" si="7"/>
        <v/>
      </c>
      <c r="B486" s="2"/>
      <c r="C486" s="45" t="str">
        <f>IFERROR(
   VLOOKUP(B486,[1]Elèves!$A:$E,4,FALSE),
  ""
)</f>
        <v/>
      </c>
    </row>
    <row r="487" spans="1:3" x14ac:dyDescent="0.25">
      <c r="A487" s="72" t="str">
        <f t="shared" si="7"/>
        <v/>
      </c>
      <c r="B487" s="2"/>
      <c r="C487" s="45" t="str">
        <f>IFERROR(
   VLOOKUP(B487,[1]Elèves!$A:$E,4,FALSE),
  ""
)</f>
        <v/>
      </c>
    </row>
    <row r="488" spans="1:3" x14ac:dyDescent="0.25">
      <c r="A488" s="72" t="str">
        <f t="shared" si="7"/>
        <v/>
      </c>
      <c r="B488" s="2"/>
      <c r="C488" s="45" t="str">
        <f>IFERROR(
   VLOOKUP(B488,[1]Elèves!$A:$E,4,FALSE),
  ""
)</f>
        <v/>
      </c>
    </row>
    <row r="489" spans="1:3" x14ac:dyDescent="0.25">
      <c r="A489" s="72" t="str">
        <f t="shared" si="7"/>
        <v/>
      </c>
      <c r="B489" s="2"/>
      <c r="C489" s="45" t="str">
        <f>IFERROR(
   VLOOKUP(B489,[1]Elèves!$A:$E,4,FALSE),
  ""
)</f>
        <v/>
      </c>
    </row>
    <row r="490" spans="1:3" x14ac:dyDescent="0.25">
      <c r="A490" s="72" t="str">
        <f t="shared" si="7"/>
        <v/>
      </c>
      <c r="B490" s="2"/>
      <c r="C490" s="45" t="str">
        <f>IFERROR(
   VLOOKUP(B490,[1]Elèves!$A:$E,4,FALSE),
  ""
)</f>
        <v/>
      </c>
    </row>
    <row r="491" spans="1:3" x14ac:dyDescent="0.25">
      <c r="A491" s="72" t="str">
        <f t="shared" si="7"/>
        <v/>
      </c>
      <c r="B491" s="2"/>
      <c r="C491" s="45" t="str">
        <f>IFERROR(
   VLOOKUP(B491,[1]Elèves!$A:$E,4,FALSE),
  ""
)</f>
        <v/>
      </c>
    </row>
    <row r="492" spans="1:3" x14ac:dyDescent="0.25">
      <c r="A492" s="72" t="str">
        <f t="shared" si="7"/>
        <v/>
      </c>
      <c r="B492" s="2"/>
      <c r="C492" s="45" t="str">
        <f>IFERROR(
   VLOOKUP(B492,[1]Elèves!$A:$E,4,FALSE),
  ""
)</f>
        <v/>
      </c>
    </row>
    <row r="493" spans="1:3" x14ac:dyDescent="0.25">
      <c r="A493" s="72" t="str">
        <f t="shared" si="7"/>
        <v/>
      </c>
      <c r="B493" s="2"/>
      <c r="C493" s="45" t="str">
        <f>IFERROR(
   VLOOKUP(B493,[1]Elèves!$A:$E,4,FALSE),
  ""
)</f>
        <v/>
      </c>
    </row>
    <row r="494" spans="1:3" x14ac:dyDescent="0.25">
      <c r="A494" s="72" t="str">
        <f t="shared" si="7"/>
        <v/>
      </c>
      <c r="B494" s="2"/>
      <c r="C494" s="45" t="str">
        <f>IFERROR(
   VLOOKUP(B494,[1]Elèves!$A:$E,4,FALSE),
  ""
)</f>
        <v/>
      </c>
    </row>
    <row r="495" spans="1:3" x14ac:dyDescent="0.25">
      <c r="A495" s="72" t="str">
        <f t="shared" si="7"/>
        <v/>
      </c>
      <c r="B495" s="2"/>
      <c r="C495" s="45" t="str">
        <f>IFERROR(
   VLOOKUP(B495,[1]Elèves!$A:$E,4,FALSE),
  ""
)</f>
        <v/>
      </c>
    </row>
    <row r="496" spans="1:3" x14ac:dyDescent="0.25">
      <c r="A496" s="72" t="str">
        <f t="shared" si="7"/>
        <v/>
      </c>
      <c r="B496" s="2"/>
      <c r="C496" s="45" t="str">
        <f>IFERROR(
   VLOOKUP(B496,[1]Elèves!$A:$E,4,FALSE),
  ""
)</f>
        <v/>
      </c>
    </row>
    <row r="497" spans="1:3" x14ac:dyDescent="0.25">
      <c r="A497" s="72" t="str">
        <f t="shared" si="7"/>
        <v/>
      </c>
      <c r="B497" s="2"/>
      <c r="C497" s="45" t="str">
        <f>IFERROR(
   VLOOKUP(B497,[1]Elèves!$A:$E,4,FALSE),
  ""
)</f>
        <v/>
      </c>
    </row>
    <row r="498" spans="1:3" x14ac:dyDescent="0.25">
      <c r="A498" s="72" t="str">
        <f t="shared" si="7"/>
        <v/>
      </c>
      <c r="B498" s="2"/>
      <c r="C498" s="45" t="str">
        <f>IFERROR(
   VLOOKUP(B498,[1]Elèves!$A:$E,4,FALSE),
  ""
)</f>
        <v/>
      </c>
    </row>
    <row r="499" spans="1:3" x14ac:dyDescent="0.25">
      <c r="A499" s="72" t="str">
        <f t="shared" si="7"/>
        <v/>
      </c>
      <c r="B499" s="2"/>
      <c r="C499" s="45" t="str">
        <f>IFERROR(
   VLOOKUP(B499,[1]Elèves!$A:$E,4,FALSE),
  ""
)</f>
        <v/>
      </c>
    </row>
    <row r="500" spans="1:3" x14ac:dyDescent="0.25">
      <c r="A500" s="72" t="str">
        <f t="shared" si="7"/>
        <v/>
      </c>
      <c r="B500" s="2"/>
      <c r="C500" s="45" t="str">
        <f>IFERROR(
   VLOOKUP(B500,[1]Elèves!$A:$E,4,FALSE),
  ""
)</f>
        <v/>
      </c>
    </row>
    <row r="501" spans="1:3" x14ac:dyDescent="0.25">
      <c r="A501" s="72" t="str">
        <f t="shared" si="7"/>
        <v/>
      </c>
      <c r="B501" s="2"/>
      <c r="C501" s="45" t="str">
        <f>IFERROR(
   VLOOKUP(B501,[1]Elèves!$A:$E,4,FALSE),
  ""
)</f>
        <v/>
      </c>
    </row>
    <row r="502" spans="1:3" x14ac:dyDescent="0.25">
      <c r="A502" s="72" t="str">
        <f t="shared" si="7"/>
        <v/>
      </c>
      <c r="B502" s="2"/>
      <c r="C502" s="45" t="str">
        <f>IFERROR(
   VLOOKUP(B502,[1]Elèves!$A:$E,4,FALSE),
  ""
)</f>
        <v/>
      </c>
    </row>
    <row r="503" spans="1:3" x14ac:dyDescent="0.25">
      <c r="A503" s="72" t="str">
        <f t="shared" si="7"/>
        <v/>
      </c>
      <c r="B503" s="2"/>
      <c r="C503" s="45" t="str">
        <f>IFERROR(
   VLOOKUP(B503,[1]Elèves!$A:$E,4,FALSE),
  ""
)</f>
        <v/>
      </c>
    </row>
    <row r="504" spans="1:3" x14ac:dyDescent="0.25">
      <c r="A504" s="72" t="str">
        <f t="shared" si="7"/>
        <v/>
      </c>
      <c r="B504" s="2"/>
      <c r="C504" s="45" t="str">
        <f>IFERROR(
   VLOOKUP(B504,[1]Elèves!$A:$E,4,FALSE),
  ""
)</f>
        <v/>
      </c>
    </row>
    <row r="505" spans="1:3" x14ac:dyDescent="0.25">
      <c r="A505" s="72" t="str">
        <f t="shared" si="7"/>
        <v/>
      </c>
      <c r="B505" s="2"/>
      <c r="C505" s="45" t="str">
        <f>IFERROR(
   VLOOKUP(B505,[1]Elèves!$A:$E,4,FALSE),
  ""
)</f>
        <v/>
      </c>
    </row>
    <row r="506" spans="1:3" x14ac:dyDescent="0.25">
      <c r="A506" s="72" t="str">
        <f t="shared" si="7"/>
        <v/>
      </c>
      <c r="B506" s="2"/>
      <c r="C506" s="45" t="str">
        <f>IFERROR(
   VLOOKUP(B506,[1]Elèves!$A:$E,4,FALSE),
  ""
)</f>
        <v/>
      </c>
    </row>
    <row r="507" spans="1:3" x14ac:dyDescent="0.25">
      <c r="A507" s="72" t="str">
        <f t="shared" si="7"/>
        <v/>
      </c>
      <c r="B507" s="2"/>
      <c r="C507" s="45" t="str">
        <f>IFERROR(
   VLOOKUP(B507,[1]Elèves!$A:$E,4,FALSE),
  ""
)</f>
        <v/>
      </c>
    </row>
    <row r="508" spans="1:3" x14ac:dyDescent="0.25">
      <c r="A508" s="72" t="str">
        <f t="shared" si="7"/>
        <v/>
      </c>
      <c r="B508" s="2"/>
      <c r="C508" s="45" t="str">
        <f>IFERROR(
   VLOOKUP(B508,[1]Elèves!$A:$E,4,FALSE),
  ""
)</f>
        <v/>
      </c>
    </row>
    <row r="509" spans="1:3" x14ac:dyDescent="0.25">
      <c r="A509" s="72" t="str">
        <f t="shared" si="7"/>
        <v/>
      </c>
      <c r="B509" s="2"/>
      <c r="C509" s="45" t="str">
        <f>IFERROR(
   VLOOKUP(B509,[1]Elèves!$A:$E,4,FALSE),
  ""
)</f>
        <v/>
      </c>
    </row>
    <row r="510" spans="1:3" x14ac:dyDescent="0.25">
      <c r="A510" s="72" t="str">
        <f t="shared" si="7"/>
        <v/>
      </c>
      <c r="B510" s="2"/>
      <c r="C510" s="45" t="str">
        <f>IFERROR(
   VLOOKUP(B510,[1]Elèves!$A:$E,4,FALSE),
  ""
)</f>
        <v/>
      </c>
    </row>
    <row r="511" spans="1:3" x14ac:dyDescent="0.25">
      <c r="A511" s="72" t="str">
        <f t="shared" si="7"/>
        <v/>
      </c>
      <c r="B511" s="2"/>
      <c r="C511" s="45" t="str">
        <f>IFERROR(
   VLOOKUP(B511,[1]Elèves!$A:$E,4,FALSE),
  ""
)</f>
        <v/>
      </c>
    </row>
    <row r="512" spans="1:3" x14ac:dyDescent="0.25">
      <c r="A512" s="72" t="str">
        <f t="shared" si="7"/>
        <v/>
      </c>
      <c r="B512" s="2"/>
      <c r="C512" s="45" t="str">
        <f>IFERROR(
   VLOOKUP(B512,[1]Elèves!$A:$E,4,FALSE),
  ""
)</f>
        <v/>
      </c>
    </row>
    <row r="513" spans="1:3" x14ac:dyDescent="0.25">
      <c r="A513" s="72" t="str">
        <f t="shared" si="7"/>
        <v/>
      </c>
      <c r="B513" s="2"/>
      <c r="C513" s="45" t="str">
        <f>IFERROR(
   VLOOKUP(B513,[1]Elèves!$A:$E,4,FALSE),
  ""
)</f>
        <v/>
      </c>
    </row>
    <row r="514" spans="1:3" x14ac:dyDescent="0.25">
      <c r="A514" s="72" t="str">
        <f t="shared" si="7"/>
        <v/>
      </c>
      <c r="B514" s="2"/>
      <c r="C514" s="45" t="str">
        <f>IFERROR(
   VLOOKUP(B514,[1]Elèves!$A:$E,4,FALSE),
  ""
)</f>
        <v/>
      </c>
    </row>
    <row r="515" spans="1:3" x14ac:dyDescent="0.25">
      <c r="A515" s="72" t="str">
        <f t="shared" ref="A515:A578" si="8">IF(AND(C515&lt;&gt;"",D515&lt;&gt;""),C515&amp;" - " &amp; D515,"")</f>
        <v/>
      </c>
      <c r="B515" s="2"/>
      <c r="C515" s="45" t="str">
        <f>IFERROR(
   VLOOKUP(B515,[1]Elèves!$A:$E,4,FALSE),
  ""
)</f>
        <v/>
      </c>
    </row>
    <row r="516" spans="1:3" x14ac:dyDescent="0.25">
      <c r="A516" s="72" t="str">
        <f t="shared" si="8"/>
        <v/>
      </c>
      <c r="B516" s="2"/>
      <c r="C516" s="45" t="str">
        <f>IFERROR(
   VLOOKUP(B516,[1]Elèves!$A:$E,4,FALSE),
  ""
)</f>
        <v/>
      </c>
    </row>
    <row r="517" spans="1:3" x14ac:dyDescent="0.25">
      <c r="A517" s="72" t="str">
        <f t="shared" si="8"/>
        <v/>
      </c>
      <c r="B517" s="2"/>
      <c r="C517" s="45" t="str">
        <f>IFERROR(
   VLOOKUP(B517,[1]Elèves!$A:$E,4,FALSE),
  ""
)</f>
        <v/>
      </c>
    </row>
    <row r="518" spans="1:3" x14ac:dyDescent="0.25">
      <c r="A518" s="72" t="str">
        <f t="shared" si="8"/>
        <v/>
      </c>
      <c r="B518" s="2"/>
      <c r="C518" s="45" t="str">
        <f>IFERROR(
   VLOOKUP(B518,[1]Elèves!$A:$E,4,FALSE),
  ""
)</f>
        <v/>
      </c>
    </row>
    <row r="519" spans="1:3" x14ac:dyDescent="0.25">
      <c r="A519" s="72" t="str">
        <f t="shared" si="8"/>
        <v/>
      </c>
      <c r="B519" s="2"/>
      <c r="C519" s="45" t="str">
        <f>IFERROR(
   VLOOKUP(B519,[1]Elèves!$A:$E,4,FALSE),
  ""
)</f>
        <v/>
      </c>
    </row>
    <row r="520" spans="1:3" x14ac:dyDescent="0.25">
      <c r="A520" s="72" t="str">
        <f t="shared" si="8"/>
        <v/>
      </c>
      <c r="B520" s="2"/>
      <c r="C520" s="45" t="str">
        <f>IFERROR(
   VLOOKUP(B520,[1]Elèves!$A:$E,4,FALSE),
  ""
)</f>
        <v/>
      </c>
    </row>
    <row r="521" spans="1:3" x14ac:dyDescent="0.25">
      <c r="A521" s="72" t="str">
        <f t="shared" si="8"/>
        <v/>
      </c>
      <c r="B521" s="2"/>
      <c r="C521" s="45" t="str">
        <f>IFERROR(
   VLOOKUP(B521,[1]Elèves!$A:$E,4,FALSE),
  ""
)</f>
        <v/>
      </c>
    </row>
    <row r="522" spans="1:3" x14ac:dyDescent="0.25">
      <c r="A522" s="72" t="str">
        <f t="shared" si="8"/>
        <v/>
      </c>
      <c r="B522" s="2"/>
      <c r="C522" s="45" t="str">
        <f>IFERROR(
   VLOOKUP(B522,[1]Elèves!$A:$E,4,FALSE),
  ""
)</f>
        <v/>
      </c>
    </row>
    <row r="523" spans="1:3" x14ac:dyDescent="0.25">
      <c r="A523" s="72" t="str">
        <f t="shared" si="8"/>
        <v/>
      </c>
      <c r="B523" s="2"/>
      <c r="C523" s="45" t="str">
        <f>IFERROR(
   VLOOKUP(B523,[1]Elèves!$A:$E,4,FALSE),
  ""
)</f>
        <v/>
      </c>
    </row>
    <row r="524" spans="1:3" x14ac:dyDescent="0.25">
      <c r="A524" s="72" t="str">
        <f t="shared" si="8"/>
        <v/>
      </c>
      <c r="B524" s="2"/>
      <c r="C524" s="45" t="str">
        <f>IFERROR(
   VLOOKUP(B524,[1]Elèves!$A:$E,4,FALSE),
  ""
)</f>
        <v/>
      </c>
    </row>
    <row r="525" spans="1:3" x14ac:dyDescent="0.25">
      <c r="A525" s="72" t="str">
        <f t="shared" si="8"/>
        <v/>
      </c>
      <c r="B525" s="2"/>
      <c r="C525" s="45" t="str">
        <f>IFERROR(
   VLOOKUP(B525,[1]Elèves!$A:$E,4,FALSE),
  ""
)</f>
        <v/>
      </c>
    </row>
    <row r="526" spans="1:3" x14ac:dyDescent="0.25">
      <c r="A526" s="72" t="str">
        <f t="shared" si="8"/>
        <v/>
      </c>
      <c r="B526" s="2"/>
      <c r="C526" s="45" t="str">
        <f>IFERROR(
   VLOOKUP(B526,[1]Elèves!$A:$E,4,FALSE),
  ""
)</f>
        <v/>
      </c>
    </row>
    <row r="527" spans="1:3" x14ac:dyDescent="0.25">
      <c r="A527" s="72" t="str">
        <f t="shared" si="8"/>
        <v/>
      </c>
      <c r="B527" s="2"/>
      <c r="C527" s="45" t="str">
        <f>IFERROR(
   VLOOKUP(B527,[1]Elèves!$A:$E,4,FALSE),
  ""
)</f>
        <v/>
      </c>
    </row>
    <row r="528" spans="1:3" x14ac:dyDescent="0.25">
      <c r="A528" s="72" t="str">
        <f t="shared" si="8"/>
        <v/>
      </c>
      <c r="B528" s="2"/>
      <c r="C528" s="45" t="str">
        <f>IFERROR(
   VLOOKUP(B528,[1]Elèves!$A:$E,4,FALSE),
  ""
)</f>
        <v/>
      </c>
    </row>
    <row r="529" spans="1:3" x14ac:dyDescent="0.25">
      <c r="A529" s="72" t="str">
        <f t="shared" si="8"/>
        <v/>
      </c>
      <c r="B529" s="2"/>
      <c r="C529" s="45" t="str">
        <f>IFERROR(
   VLOOKUP(B529,[1]Elèves!$A:$E,4,FALSE),
  ""
)</f>
        <v/>
      </c>
    </row>
    <row r="530" spans="1:3" x14ac:dyDescent="0.25">
      <c r="A530" s="72" t="str">
        <f t="shared" si="8"/>
        <v/>
      </c>
      <c r="B530" s="2"/>
      <c r="C530" s="45" t="str">
        <f>IFERROR(
   VLOOKUP(B530,[1]Elèves!$A:$E,4,FALSE),
  ""
)</f>
        <v/>
      </c>
    </row>
    <row r="531" spans="1:3" x14ac:dyDescent="0.25">
      <c r="A531" s="72" t="str">
        <f t="shared" si="8"/>
        <v/>
      </c>
      <c r="B531" s="2"/>
      <c r="C531" s="45" t="str">
        <f>IFERROR(
   VLOOKUP(B531,[1]Elèves!$A:$E,4,FALSE),
  ""
)</f>
        <v/>
      </c>
    </row>
    <row r="532" spans="1:3" x14ac:dyDescent="0.25">
      <c r="A532" s="72" t="str">
        <f t="shared" si="8"/>
        <v/>
      </c>
      <c r="B532" s="2"/>
      <c r="C532" s="45" t="str">
        <f>IFERROR(
   VLOOKUP(B532,[1]Elèves!$A:$E,4,FALSE),
  ""
)</f>
        <v/>
      </c>
    </row>
    <row r="533" spans="1:3" x14ac:dyDescent="0.25">
      <c r="A533" s="72" t="str">
        <f t="shared" si="8"/>
        <v/>
      </c>
      <c r="B533" s="2"/>
      <c r="C533" s="45" t="str">
        <f>IFERROR(
   VLOOKUP(B533,[1]Elèves!$A:$E,4,FALSE),
  ""
)</f>
        <v/>
      </c>
    </row>
    <row r="534" spans="1:3" x14ac:dyDescent="0.25">
      <c r="A534" s="72" t="str">
        <f t="shared" si="8"/>
        <v/>
      </c>
      <c r="B534" s="2"/>
      <c r="C534" s="45" t="str">
        <f>IFERROR(
   VLOOKUP(B534,[1]Elèves!$A:$E,4,FALSE),
  ""
)</f>
        <v/>
      </c>
    </row>
    <row r="535" spans="1:3" x14ac:dyDescent="0.25">
      <c r="A535" s="72" t="str">
        <f t="shared" si="8"/>
        <v/>
      </c>
      <c r="B535" s="2"/>
      <c r="C535" s="45" t="str">
        <f>IFERROR(
   VLOOKUP(B535,[1]Elèves!$A:$E,4,FALSE),
  ""
)</f>
        <v/>
      </c>
    </row>
    <row r="536" spans="1:3" x14ac:dyDescent="0.25">
      <c r="A536" s="72" t="str">
        <f t="shared" si="8"/>
        <v/>
      </c>
      <c r="B536" s="2"/>
      <c r="C536" s="45" t="str">
        <f>IFERROR(
   VLOOKUP(B536,[1]Elèves!$A:$E,4,FALSE),
  ""
)</f>
        <v/>
      </c>
    </row>
    <row r="537" spans="1:3" x14ac:dyDescent="0.25">
      <c r="A537" s="72" t="str">
        <f t="shared" si="8"/>
        <v/>
      </c>
      <c r="B537" s="2"/>
      <c r="C537" s="45" t="str">
        <f>IFERROR(
   VLOOKUP(B537,[1]Elèves!$A:$E,4,FALSE),
  ""
)</f>
        <v/>
      </c>
    </row>
    <row r="538" spans="1:3" x14ac:dyDescent="0.25">
      <c r="A538" s="72" t="str">
        <f t="shared" si="8"/>
        <v/>
      </c>
      <c r="B538" s="2"/>
      <c r="C538" s="45" t="str">
        <f>IFERROR(
   VLOOKUP(B538,[1]Elèves!$A:$E,4,FALSE),
  ""
)</f>
        <v/>
      </c>
    </row>
    <row r="539" spans="1:3" x14ac:dyDescent="0.25">
      <c r="A539" s="72" t="str">
        <f t="shared" si="8"/>
        <v/>
      </c>
      <c r="B539" s="2"/>
      <c r="C539" s="45" t="str">
        <f>IFERROR(
   VLOOKUP(B539,[1]Elèves!$A:$E,4,FALSE),
  ""
)</f>
        <v/>
      </c>
    </row>
    <row r="540" spans="1:3" x14ac:dyDescent="0.25">
      <c r="A540" s="72" t="str">
        <f t="shared" si="8"/>
        <v/>
      </c>
      <c r="B540" s="2"/>
      <c r="C540" s="45" t="str">
        <f>IFERROR(
   VLOOKUP(B540,[1]Elèves!$A:$E,4,FALSE),
  ""
)</f>
        <v/>
      </c>
    </row>
    <row r="541" spans="1:3" x14ac:dyDescent="0.25">
      <c r="A541" s="72" t="str">
        <f t="shared" si="8"/>
        <v/>
      </c>
      <c r="B541" s="2"/>
      <c r="C541" s="45" t="str">
        <f>IFERROR(
   VLOOKUP(B541,[1]Elèves!$A:$E,4,FALSE),
  ""
)</f>
        <v/>
      </c>
    </row>
    <row r="542" spans="1:3" x14ac:dyDescent="0.25">
      <c r="A542" s="72" t="str">
        <f t="shared" si="8"/>
        <v/>
      </c>
      <c r="B542" s="2"/>
      <c r="C542" s="45" t="str">
        <f>IFERROR(
   VLOOKUP(B542,[1]Elèves!$A:$E,4,FALSE),
  ""
)</f>
        <v/>
      </c>
    </row>
    <row r="543" spans="1:3" x14ac:dyDescent="0.25">
      <c r="A543" s="72" t="str">
        <f t="shared" si="8"/>
        <v/>
      </c>
      <c r="B543" s="2"/>
      <c r="C543" s="45" t="str">
        <f>IFERROR(
   VLOOKUP(B543,[1]Elèves!$A:$E,4,FALSE),
  ""
)</f>
        <v/>
      </c>
    </row>
    <row r="544" spans="1:3" x14ac:dyDescent="0.25">
      <c r="A544" s="72" t="str">
        <f t="shared" si="8"/>
        <v/>
      </c>
      <c r="B544" s="2"/>
      <c r="C544" s="45" t="str">
        <f>IFERROR(
   VLOOKUP(B544,[1]Elèves!$A:$E,4,FALSE),
  ""
)</f>
        <v/>
      </c>
    </row>
    <row r="545" spans="1:3" x14ac:dyDescent="0.25">
      <c r="A545" s="72" t="str">
        <f t="shared" si="8"/>
        <v/>
      </c>
      <c r="B545" s="2"/>
      <c r="C545" s="45" t="str">
        <f>IFERROR(
   VLOOKUP(B545,[1]Elèves!$A:$E,4,FALSE),
  ""
)</f>
        <v/>
      </c>
    </row>
    <row r="546" spans="1:3" x14ac:dyDescent="0.25">
      <c r="A546" s="72" t="str">
        <f t="shared" si="8"/>
        <v/>
      </c>
      <c r="B546" s="2"/>
      <c r="C546" s="45" t="str">
        <f>IFERROR(
   VLOOKUP(B546,[1]Elèves!$A:$E,4,FALSE),
  ""
)</f>
        <v/>
      </c>
    </row>
    <row r="547" spans="1:3" x14ac:dyDescent="0.25">
      <c r="A547" s="72" t="str">
        <f t="shared" si="8"/>
        <v/>
      </c>
      <c r="B547" s="2"/>
      <c r="C547" s="45" t="str">
        <f>IFERROR(
   VLOOKUP(B547,[1]Elèves!$A:$E,4,FALSE),
  ""
)</f>
        <v/>
      </c>
    </row>
    <row r="548" spans="1:3" x14ac:dyDescent="0.25">
      <c r="A548" s="72" t="str">
        <f t="shared" si="8"/>
        <v/>
      </c>
      <c r="B548" s="2"/>
      <c r="C548" s="45" t="str">
        <f>IFERROR(
   VLOOKUP(B548,[1]Elèves!$A:$E,4,FALSE),
  ""
)</f>
        <v/>
      </c>
    </row>
    <row r="549" spans="1:3" x14ac:dyDescent="0.25">
      <c r="A549" s="72" t="str">
        <f t="shared" si="8"/>
        <v/>
      </c>
      <c r="B549" s="2"/>
      <c r="C549" s="45" t="str">
        <f>IFERROR(
   VLOOKUP(B549,[1]Elèves!$A:$E,4,FALSE),
  ""
)</f>
        <v/>
      </c>
    </row>
    <row r="550" spans="1:3" x14ac:dyDescent="0.25">
      <c r="A550" s="72" t="str">
        <f t="shared" si="8"/>
        <v/>
      </c>
      <c r="B550" s="2"/>
      <c r="C550" s="45" t="str">
        <f>IFERROR(
   VLOOKUP(B550,[1]Elèves!$A:$E,4,FALSE),
  ""
)</f>
        <v/>
      </c>
    </row>
    <row r="551" spans="1:3" x14ac:dyDescent="0.25">
      <c r="A551" s="72" t="str">
        <f t="shared" si="8"/>
        <v/>
      </c>
      <c r="B551" s="2"/>
      <c r="C551" s="45" t="str">
        <f>IFERROR(
   VLOOKUP(B551,[1]Elèves!$A:$E,4,FALSE),
  ""
)</f>
        <v/>
      </c>
    </row>
    <row r="552" spans="1:3" x14ac:dyDescent="0.25">
      <c r="A552" s="72" t="str">
        <f t="shared" si="8"/>
        <v/>
      </c>
      <c r="B552" s="2"/>
      <c r="C552" s="45" t="str">
        <f>IFERROR(
   VLOOKUP(B552,[1]Elèves!$A:$E,4,FALSE),
  ""
)</f>
        <v/>
      </c>
    </row>
    <row r="553" spans="1:3" x14ac:dyDescent="0.25">
      <c r="A553" s="72" t="str">
        <f t="shared" si="8"/>
        <v/>
      </c>
      <c r="B553" s="2"/>
      <c r="C553" s="45" t="str">
        <f>IFERROR(
   VLOOKUP(B553,[1]Elèves!$A:$E,4,FALSE),
  ""
)</f>
        <v/>
      </c>
    </row>
    <row r="554" spans="1:3" x14ac:dyDescent="0.25">
      <c r="A554" s="72" t="str">
        <f t="shared" si="8"/>
        <v/>
      </c>
      <c r="B554" s="2"/>
      <c r="C554" s="45" t="str">
        <f>IFERROR(
   VLOOKUP(B554,[1]Elèves!$A:$E,4,FALSE),
  ""
)</f>
        <v/>
      </c>
    </row>
    <row r="555" spans="1:3" x14ac:dyDescent="0.25">
      <c r="A555" s="72" t="str">
        <f t="shared" si="8"/>
        <v/>
      </c>
      <c r="B555" s="2"/>
      <c r="C555" s="45" t="str">
        <f>IFERROR(
   VLOOKUP(B555,[1]Elèves!$A:$E,4,FALSE),
  ""
)</f>
        <v/>
      </c>
    </row>
    <row r="556" spans="1:3" x14ac:dyDescent="0.25">
      <c r="A556" s="72" t="str">
        <f t="shared" si="8"/>
        <v/>
      </c>
      <c r="B556" s="2"/>
      <c r="C556" s="45" t="str">
        <f>IFERROR(
   VLOOKUP(B556,[1]Elèves!$A:$E,4,FALSE),
  ""
)</f>
        <v/>
      </c>
    </row>
    <row r="557" spans="1:3" x14ac:dyDescent="0.25">
      <c r="A557" s="72" t="str">
        <f t="shared" si="8"/>
        <v/>
      </c>
      <c r="B557" s="2"/>
      <c r="C557" s="45" t="str">
        <f>IFERROR(
   VLOOKUP(B557,[1]Elèves!$A:$E,4,FALSE),
  ""
)</f>
        <v/>
      </c>
    </row>
    <row r="558" spans="1:3" x14ac:dyDescent="0.25">
      <c r="A558" s="72" t="str">
        <f t="shared" si="8"/>
        <v/>
      </c>
      <c r="B558" s="2"/>
      <c r="C558" s="45" t="str">
        <f>IFERROR(
   VLOOKUP(B558,[1]Elèves!$A:$E,4,FALSE),
  ""
)</f>
        <v/>
      </c>
    </row>
    <row r="559" spans="1:3" x14ac:dyDescent="0.25">
      <c r="A559" s="72" t="str">
        <f t="shared" si="8"/>
        <v/>
      </c>
      <c r="B559" s="2"/>
      <c r="C559" s="45" t="str">
        <f>IFERROR(
   VLOOKUP(B559,[1]Elèves!$A:$E,4,FALSE),
  ""
)</f>
        <v/>
      </c>
    </row>
    <row r="560" spans="1:3" x14ac:dyDescent="0.25">
      <c r="A560" s="72" t="str">
        <f t="shared" si="8"/>
        <v/>
      </c>
      <c r="B560" s="2"/>
      <c r="C560" s="45" t="str">
        <f>IFERROR(
   VLOOKUP(B560,[1]Elèves!$A:$E,4,FALSE),
  ""
)</f>
        <v/>
      </c>
    </row>
    <row r="561" spans="1:3" x14ac:dyDescent="0.25">
      <c r="A561" s="72" t="str">
        <f t="shared" si="8"/>
        <v/>
      </c>
      <c r="B561" s="2"/>
      <c r="C561" s="45" t="str">
        <f>IFERROR(
   VLOOKUP(B561,[1]Elèves!$A:$E,4,FALSE),
  ""
)</f>
        <v/>
      </c>
    </row>
    <row r="562" spans="1:3" x14ac:dyDescent="0.25">
      <c r="A562" s="72" t="str">
        <f t="shared" si="8"/>
        <v/>
      </c>
      <c r="B562" s="2"/>
      <c r="C562" s="45" t="str">
        <f>IFERROR(
   VLOOKUP(B562,[1]Elèves!$A:$E,4,FALSE),
  ""
)</f>
        <v/>
      </c>
    </row>
    <row r="563" spans="1:3" x14ac:dyDescent="0.25">
      <c r="A563" s="72" t="str">
        <f t="shared" si="8"/>
        <v/>
      </c>
      <c r="B563" s="2"/>
      <c r="C563" s="45" t="str">
        <f>IFERROR(
   VLOOKUP(B563,[1]Elèves!$A:$E,4,FALSE),
  ""
)</f>
        <v/>
      </c>
    </row>
    <row r="564" spans="1:3" x14ac:dyDescent="0.25">
      <c r="A564" s="72" t="str">
        <f t="shared" si="8"/>
        <v/>
      </c>
      <c r="B564" s="2"/>
      <c r="C564" s="45" t="str">
        <f>IFERROR(
   VLOOKUP(B564,[1]Elèves!$A:$E,4,FALSE),
  ""
)</f>
        <v/>
      </c>
    </row>
    <row r="565" spans="1:3" x14ac:dyDescent="0.25">
      <c r="A565" s="72" t="str">
        <f t="shared" si="8"/>
        <v/>
      </c>
      <c r="B565" s="2"/>
      <c r="C565" s="45" t="str">
        <f>IFERROR(
   VLOOKUP(B565,[1]Elèves!$A:$E,4,FALSE),
  ""
)</f>
        <v/>
      </c>
    </row>
    <row r="566" spans="1:3" x14ac:dyDescent="0.25">
      <c r="A566" s="72" t="str">
        <f t="shared" si="8"/>
        <v/>
      </c>
      <c r="B566" s="2"/>
      <c r="C566" s="45" t="str">
        <f>IFERROR(
   VLOOKUP(B566,[1]Elèves!$A:$E,4,FALSE),
  ""
)</f>
        <v/>
      </c>
    </row>
    <row r="567" spans="1:3" x14ac:dyDescent="0.25">
      <c r="A567" s="72" t="str">
        <f t="shared" si="8"/>
        <v/>
      </c>
      <c r="B567" s="2"/>
      <c r="C567" s="45" t="str">
        <f>IFERROR(
   VLOOKUP(B567,[1]Elèves!$A:$E,4,FALSE),
  ""
)</f>
        <v/>
      </c>
    </row>
    <row r="568" spans="1:3" x14ac:dyDescent="0.25">
      <c r="A568" s="72" t="str">
        <f t="shared" si="8"/>
        <v/>
      </c>
      <c r="B568" s="2"/>
      <c r="C568" s="45" t="str">
        <f>IFERROR(
   VLOOKUP(B568,[1]Elèves!$A:$E,4,FALSE),
  ""
)</f>
        <v/>
      </c>
    </row>
    <row r="569" spans="1:3" x14ac:dyDescent="0.25">
      <c r="A569" s="72" t="str">
        <f t="shared" si="8"/>
        <v/>
      </c>
      <c r="B569" s="2"/>
      <c r="C569" s="45" t="str">
        <f>IFERROR(
   VLOOKUP(B569,[1]Elèves!$A:$E,4,FALSE),
  ""
)</f>
        <v/>
      </c>
    </row>
    <row r="570" spans="1:3" x14ac:dyDescent="0.25">
      <c r="A570" s="72" t="str">
        <f t="shared" si="8"/>
        <v/>
      </c>
      <c r="B570" s="2"/>
      <c r="C570" s="45" t="str">
        <f>IFERROR(
   VLOOKUP(B570,[1]Elèves!$A:$E,4,FALSE),
  ""
)</f>
        <v/>
      </c>
    </row>
    <row r="571" spans="1:3" x14ac:dyDescent="0.25">
      <c r="A571" s="72" t="str">
        <f t="shared" si="8"/>
        <v/>
      </c>
      <c r="B571" s="2"/>
      <c r="C571" s="45" t="str">
        <f>IFERROR(
   VLOOKUP(B571,[1]Elèves!$A:$E,4,FALSE),
  ""
)</f>
        <v/>
      </c>
    </row>
    <row r="572" spans="1:3" x14ac:dyDescent="0.25">
      <c r="A572" s="72" t="str">
        <f t="shared" si="8"/>
        <v/>
      </c>
      <c r="B572" s="2"/>
      <c r="C572" s="45" t="str">
        <f>IFERROR(
   VLOOKUP(B572,[1]Elèves!$A:$E,4,FALSE),
  ""
)</f>
        <v/>
      </c>
    </row>
    <row r="573" spans="1:3" x14ac:dyDescent="0.25">
      <c r="A573" s="72" t="str">
        <f t="shared" si="8"/>
        <v/>
      </c>
      <c r="B573" s="2"/>
      <c r="C573" s="45" t="str">
        <f>IFERROR(
   VLOOKUP(B573,[1]Elèves!$A:$E,4,FALSE),
  ""
)</f>
        <v/>
      </c>
    </row>
    <row r="574" spans="1:3" x14ac:dyDescent="0.25">
      <c r="A574" s="72" t="str">
        <f t="shared" si="8"/>
        <v/>
      </c>
      <c r="B574" s="2"/>
      <c r="C574" s="45" t="str">
        <f>IFERROR(
   VLOOKUP(B574,[1]Elèves!$A:$E,4,FALSE),
  ""
)</f>
        <v/>
      </c>
    </row>
    <row r="575" spans="1:3" x14ac:dyDescent="0.25">
      <c r="A575" s="72" t="str">
        <f t="shared" si="8"/>
        <v/>
      </c>
      <c r="B575" s="2"/>
      <c r="C575" s="45" t="str">
        <f>IFERROR(
   VLOOKUP(B575,[1]Elèves!$A:$E,4,FALSE),
  ""
)</f>
        <v/>
      </c>
    </row>
    <row r="576" spans="1:3" x14ac:dyDescent="0.25">
      <c r="A576" s="72" t="str">
        <f t="shared" si="8"/>
        <v/>
      </c>
      <c r="B576" s="2"/>
      <c r="C576" s="45" t="str">
        <f>IFERROR(
   VLOOKUP(B576,[1]Elèves!$A:$E,4,FALSE),
  ""
)</f>
        <v/>
      </c>
    </row>
    <row r="577" spans="1:3" x14ac:dyDescent="0.25">
      <c r="A577" s="72" t="str">
        <f t="shared" si="8"/>
        <v/>
      </c>
      <c r="B577" s="2"/>
      <c r="C577" s="45" t="str">
        <f>IFERROR(
   VLOOKUP(B577,[1]Elèves!$A:$E,4,FALSE),
  ""
)</f>
        <v/>
      </c>
    </row>
    <row r="578" spans="1:3" x14ac:dyDescent="0.25">
      <c r="A578" s="72" t="str">
        <f t="shared" si="8"/>
        <v/>
      </c>
      <c r="B578" s="2"/>
      <c r="C578" s="45" t="str">
        <f>IFERROR(
   VLOOKUP(B578,[1]Elèves!$A:$E,4,FALSE),
  ""
)</f>
        <v/>
      </c>
    </row>
    <row r="579" spans="1:3" x14ac:dyDescent="0.25">
      <c r="A579" s="72" t="str">
        <f t="shared" ref="A579:A642" si="9">IF(AND(C579&lt;&gt;"",D579&lt;&gt;""),C579&amp;" - " &amp; D579,"")</f>
        <v/>
      </c>
      <c r="B579" s="2"/>
      <c r="C579" s="45" t="str">
        <f>IFERROR(
   VLOOKUP(B579,[1]Elèves!$A:$E,4,FALSE),
  ""
)</f>
        <v/>
      </c>
    </row>
    <row r="580" spans="1:3" x14ac:dyDescent="0.25">
      <c r="A580" s="72" t="str">
        <f t="shared" si="9"/>
        <v/>
      </c>
      <c r="B580" s="2"/>
      <c r="C580" s="45" t="str">
        <f>IFERROR(
   VLOOKUP(B580,[1]Elèves!$A:$E,4,FALSE),
  ""
)</f>
        <v/>
      </c>
    </row>
    <row r="581" spans="1:3" x14ac:dyDescent="0.25">
      <c r="A581" s="72" t="str">
        <f t="shared" si="9"/>
        <v/>
      </c>
      <c r="B581" s="2"/>
      <c r="C581" s="45" t="str">
        <f>IFERROR(
   VLOOKUP(B581,[1]Elèves!$A:$E,4,FALSE),
  ""
)</f>
        <v/>
      </c>
    </row>
    <row r="582" spans="1:3" x14ac:dyDescent="0.25">
      <c r="A582" s="72" t="str">
        <f t="shared" si="9"/>
        <v/>
      </c>
      <c r="B582" s="2"/>
      <c r="C582" s="45" t="str">
        <f>IFERROR(
   VLOOKUP(B582,[1]Elèves!$A:$E,4,FALSE),
  ""
)</f>
        <v/>
      </c>
    </row>
    <row r="583" spans="1:3" x14ac:dyDescent="0.25">
      <c r="A583" s="72" t="str">
        <f t="shared" si="9"/>
        <v/>
      </c>
      <c r="B583" s="2"/>
      <c r="C583" s="45" t="str">
        <f>IFERROR(
   VLOOKUP(B583,[1]Elèves!$A:$E,4,FALSE),
  ""
)</f>
        <v/>
      </c>
    </row>
    <row r="584" spans="1:3" x14ac:dyDescent="0.25">
      <c r="A584" s="72" t="str">
        <f t="shared" si="9"/>
        <v/>
      </c>
      <c r="B584" s="2"/>
      <c r="C584" s="45" t="str">
        <f>IFERROR(
   VLOOKUP(B584,[1]Elèves!$A:$E,4,FALSE),
  ""
)</f>
        <v/>
      </c>
    </row>
    <row r="585" spans="1:3" x14ac:dyDescent="0.25">
      <c r="A585" s="72" t="str">
        <f t="shared" si="9"/>
        <v/>
      </c>
      <c r="B585" s="2"/>
      <c r="C585" s="45" t="str">
        <f>IFERROR(
   VLOOKUP(B585,[1]Elèves!$A:$E,4,FALSE),
  ""
)</f>
        <v/>
      </c>
    </row>
    <row r="586" spans="1:3" x14ac:dyDescent="0.25">
      <c r="A586" s="72" t="str">
        <f t="shared" si="9"/>
        <v/>
      </c>
      <c r="B586" s="2"/>
      <c r="C586" s="45" t="str">
        <f>IFERROR(
   VLOOKUP(B586,[1]Elèves!$A:$E,4,FALSE),
  ""
)</f>
        <v/>
      </c>
    </row>
    <row r="587" spans="1:3" x14ac:dyDescent="0.25">
      <c r="A587" s="72" t="str">
        <f t="shared" si="9"/>
        <v/>
      </c>
      <c r="B587" s="2"/>
      <c r="C587" s="45" t="str">
        <f>IFERROR(
   VLOOKUP(B587,[1]Elèves!$A:$E,4,FALSE),
  ""
)</f>
        <v/>
      </c>
    </row>
    <row r="588" spans="1:3" x14ac:dyDescent="0.25">
      <c r="A588" s="72" t="str">
        <f t="shared" si="9"/>
        <v/>
      </c>
      <c r="B588" s="2"/>
      <c r="C588" s="45" t="str">
        <f>IFERROR(
   VLOOKUP(B588,[1]Elèves!$A:$E,4,FALSE),
  ""
)</f>
        <v/>
      </c>
    </row>
    <row r="589" spans="1:3" x14ac:dyDescent="0.25">
      <c r="A589" s="72" t="str">
        <f t="shared" si="9"/>
        <v/>
      </c>
      <c r="B589" s="2"/>
      <c r="C589" s="45" t="str">
        <f>IFERROR(
   VLOOKUP(B589,[1]Elèves!$A:$E,4,FALSE),
  ""
)</f>
        <v/>
      </c>
    </row>
    <row r="590" spans="1:3" x14ac:dyDescent="0.25">
      <c r="A590" s="72" t="str">
        <f t="shared" si="9"/>
        <v/>
      </c>
      <c r="B590" s="2"/>
      <c r="C590" s="45" t="str">
        <f>IFERROR(
   VLOOKUP(B590,[1]Elèves!$A:$E,4,FALSE),
  ""
)</f>
        <v/>
      </c>
    </row>
    <row r="591" spans="1:3" x14ac:dyDescent="0.25">
      <c r="A591" s="72" t="str">
        <f t="shared" si="9"/>
        <v/>
      </c>
      <c r="B591" s="2"/>
      <c r="C591" s="45" t="str">
        <f>IFERROR(
   VLOOKUP(B591,[1]Elèves!$A:$E,4,FALSE),
  ""
)</f>
        <v/>
      </c>
    </row>
    <row r="592" spans="1:3" x14ac:dyDescent="0.25">
      <c r="A592" s="72" t="str">
        <f t="shared" si="9"/>
        <v/>
      </c>
      <c r="B592" s="2"/>
      <c r="C592" s="45" t="str">
        <f>IFERROR(
   VLOOKUP(B592,[1]Elèves!$A:$E,4,FALSE),
  ""
)</f>
        <v/>
      </c>
    </row>
    <row r="593" spans="1:3" x14ac:dyDescent="0.25">
      <c r="A593" s="72" t="str">
        <f t="shared" si="9"/>
        <v/>
      </c>
      <c r="B593" s="2"/>
      <c r="C593" s="45" t="str">
        <f>IFERROR(
   VLOOKUP(B593,[1]Elèves!$A:$E,4,FALSE),
  ""
)</f>
        <v/>
      </c>
    </row>
    <row r="594" spans="1:3" x14ac:dyDescent="0.25">
      <c r="A594" s="72" t="str">
        <f t="shared" si="9"/>
        <v/>
      </c>
      <c r="B594" s="2"/>
      <c r="C594" s="45" t="str">
        <f>IFERROR(
   VLOOKUP(B594,[1]Elèves!$A:$E,4,FALSE),
  ""
)</f>
        <v/>
      </c>
    </row>
    <row r="595" spans="1:3" x14ac:dyDescent="0.25">
      <c r="A595" s="72" t="str">
        <f t="shared" si="9"/>
        <v/>
      </c>
      <c r="B595" s="2"/>
      <c r="C595" s="45" t="str">
        <f>IFERROR(
   VLOOKUP(B595,[1]Elèves!$A:$E,4,FALSE),
  ""
)</f>
        <v/>
      </c>
    </row>
    <row r="596" spans="1:3" x14ac:dyDescent="0.25">
      <c r="A596" s="72" t="str">
        <f t="shared" si="9"/>
        <v/>
      </c>
      <c r="B596" s="2"/>
      <c r="C596" s="45" t="str">
        <f>IFERROR(
   VLOOKUP(B596,[1]Elèves!$A:$E,4,FALSE),
  ""
)</f>
        <v/>
      </c>
    </row>
    <row r="597" spans="1:3" x14ac:dyDescent="0.25">
      <c r="A597" s="72" t="str">
        <f t="shared" si="9"/>
        <v/>
      </c>
      <c r="B597" s="2"/>
      <c r="C597" s="45" t="str">
        <f>IFERROR(
   VLOOKUP(B597,[1]Elèves!$A:$E,4,FALSE),
  ""
)</f>
        <v/>
      </c>
    </row>
    <row r="598" spans="1:3" x14ac:dyDescent="0.25">
      <c r="A598" s="72" t="str">
        <f t="shared" si="9"/>
        <v/>
      </c>
      <c r="B598" s="2"/>
      <c r="C598" s="45" t="str">
        <f>IFERROR(
   VLOOKUP(B598,[1]Elèves!$A:$E,4,FALSE),
  ""
)</f>
        <v/>
      </c>
    </row>
    <row r="599" spans="1:3" x14ac:dyDescent="0.25">
      <c r="A599" s="72" t="str">
        <f t="shared" si="9"/>
        <v/>
      </c>
      <c r="B599" s="2"/>
      <c r="C599" s="45" t="str">
        <f>IFERROR(
   VLOOKUP(B599,[1]Elèves!$A:$E,4,FALSE),
  ""
)</f>
        <v/>
      </c>
    </row>
    <row r="600" spans="1:3" x14ac:dyDescent="0.25">
      <c r="A600" s="72" t="str">
        <f t="shared" si="9"/>
        <v/>
      </c>
      <c r="B600" s="2"/>
      <c r="C600" s="45" t="str">
        <f>IFERROR(
   VLOOKUP(B600,[1]Elèves!$A:$E,4,FALSE),
  ""
)</f>
        <v/>
      </c>
    </row>
    <row r="601" spans="1:3" x14ac:dyDescent="0.25">
      <c r="A601" s="72" t="str">
        <f t="shared" si="9"/>
        <v/>
      </c>
      <c r="B601" s="2"/>
      <c r="C601" s="45" t="str">
        <f>IFERROR(
   VLOOKUP(B601,[1]Elèves!$A:$E,4,FALSE),
  ""
)</f>
        <v/>
      </c>
    </row>
    <row r="602" spans="1:3" x14ac:dyDescent="0.25">
      <c r="A602" s="72" t="str">
        <f t="shared" si="9"/>
        <v/>
      </c>
      <c r="B602" s="2"/>
      <c r="C602" s="45" t="str">
        <f>IFERROR(
   VLOOKUP(B602,[1]Elèves!$A:$E,4,FALSE),
  ""
)</f>
        <v/>
      </c>
    </row>
    <row r="603" spans="1:3" x14ac:dyDescent="0.25">
      <c r="A603" s="72" t="str">
        <f t="shared" si="9"/>
        <v/>
      </c>
      <c r="B603" s="2"/>
      <c r="C603" s="45" t="str">
        <f>IFERROR(
   VLOOKUP(B603,[1]Elèves!$A:$E,4,FALSE),
  ""
)</f>
        <v/>
      </c>
    </row>
    <row r="604" spans="1:3" x14ac:dyDescent="0.25">
      <c r="A604" s="72" t="str">
        <f t="shared" si="9"/>
        <v/>
      </c>
      <c r="B604" s="2"/>
      <c r="C604" s="45" t="str">
        <f>IFERROR(
   VLOOKUP(B604,[1]Elèves!$A:$E,4,FALSE),
  ""
)</f>
        <v/>
      </c>
    </row>
    <row r="605" spans="1:3" x14ac:dyDescent="0.25">
      <c r="A605" s="72" t="str">
        <f t="shared" si="9"/>
        <v/>
      </c>
      <c r="B605" s="2"/>
      <c r="C605" s="45" t="str">
        <f>IFERROR(
   VLOOKUP(B605,[1]Elèves!$A:$E,4,FALSE),
  ""
)</f>
        <v/>
      </c>
    </row>
    <row r="606" spans="1:3" x14ac:dyDescent="0.25">
      <c r="A606" s="72" t="str">
        <f t="shared" si="9"/>
        <v/>
      </c>
      <c r="B606" s="2"/>
      <c r="C606" s="45" t="str">
        <f>IFERROR(
   VLOOKUP(B606,[1]Elèves!$A:$E,4,FALSE),
  ""
)</f>
        <v/>
      </c>
    </row>
    <row r="607" spans="1:3" x14ac:dyDescent="0.25">
      <c r="A607" s="72" t="str">
        <f t="shared" si="9"/>
        <v/>
      </c>
      <c r="B607" s="2"/>
      <c r="C607" s="45" t="str">
        <f>IFERROR(
   VLOOKUP(B607,[1]Elèves!$A:$E,4,FALSE),
  ""
)</f>
        <v/>
      </c>
    </row>
    <row r="608" spans="1:3" x14ac:dyDescent="0.25">
      <c r="A608" s="72" t="str">
        <f t="shared" si="9"/>
        <v/>
      </c>
      <c r="B608" s="2"/>
      <c r="C608" s="45" t="str">
        <f>IFERROR(
   VLOOKUP(B608,[1]Elèves!$A:$E,4,FALSE),
  ""
)</f>
        <v/>
      </c>
    </row>
    <row r="609" spans="1:3" x14ac:dyDescent="0.25">
      <c r="A609" s="72" t="str">
        <f t="shared" si="9"/>
        <v/>
      </c>
      <c r="B609" s="2"/>
      <c r="C609" s="45" t="str">
        <f>IFERROR(
   VLOOKUP(B609,[1]Elèves!$A:$E,4,FALSE),
  ""
)</f>
        <v/>
      </c>
    </row>
    <row r="610" spans="1:3" x14ac:dyDescent="0.25">
      <c r="A610" s="72" t="str">
        <f t="shared" si="9"/>
        <v/>
      </c>
      <c r="B610" s="2"/>
      <c r="C610" s="45" t="str">
        <f>IFERROR(
   VLOOKUP(B610,[1]Elèves!$A:$E,4,FALSE),
  ""
)</f>
        <v/>
      </c>
    </row>
    <row r="611" spans="1:3" x14ac:dyDescent="0.25">
      <c r="A611" s="72" t="str">
        <f t="shared" si="9"/>
        <v/>
      </c>
      <c r="B611" s="2"/>
      <c r="C611" s="45" t="str">
        <f>IFERROR(
   VLOOKUP(B611,[1]Elèves!$A:$E,4,FALSE),
  ""
)</f>
        <v/>
      </c>
    </row>
    <row r="612" spans="1:3" x14ac:dyDescent="0.25">
      <c r="A612" s="72" t="str">
        <f t="shared" si="9"/>
        <v/>
      </c>
      <c r="B612" s="2"/>
      <c r="C612" s="45" t="str">
        <f>IFERROR(
   VLOOKUP(B612,[1]Elèves!$A:$E,4,FALSE),
  ""
)</f>
        <v/>
      </c>
    </row>
    <row r="613" spans="1:3" x14ac:dyDescent="0.25">
      <c r="A613" s="72" t="str">
        <f t="shared" si="9"/>
        <v/>
      </c>
      <c r="B613" s="2"/>
      <c r="C613" s="45" t="str">
        <f>IFERROR(
   VLOOKUP(B613,[1]Elèves!$A:$E,4,FALSE),
  ""
)</f>
        <v/>
      </c>
    </row>
    <row r="614" spans="1:3" x14ac:dyDescent="0.25">
      <c r="A614" s="72" t="str">
        <f t="shared" si="9"/>
        <v/>
      </c>
      <c r="B614" s="2"/>
      <c r="C614" s="45" t="str">
        <f>IFERROR(
   VLOOKUP(B614,[1]Elèves!$A:$E,4,FALSE),
  ""
)</f>
        <v/>
      </c>
    </row>
    <row r="615" spans="1:3" x14ac:dyDescent="0.25">
      <c r="A615" s="72" t="str">
        <f t="shared" si="9"/>
        <v/>
      </c>
      <c r="B615" s="2"/>
      <c r="C615" s="45" t="str">
        <f>IFERROR(
   VLOOKUP(B615,[1]Elèves!$A:$E,4,FALSE),
  ""
)</f>
        <v/>
      </c>
    </row>
    <row r="616" spans="1:3" x14ac:dyDescent="0.25">
      <c r="A616" s="72" t="str">
        <f t="shared" si="9"/>
        <v/>
      </c>
      <c r="B616" s="2"/>
      <c r="C616" s="45" t="str">
        <f>IFERROR(
   VLOOKUP(B616,[1]Elèves!$A:$E,4,FALSE),
  ""
)</f>
        <v/>
      </c>
    </row>
    <row r="617" spans="1:3" x14ac:dyDescent="0.25">
      <c r="A617" s="72" t="str">
        <f t="shared" si="9"/>
        <v/>
      </c>
      <c r="B617" s="2"/>
      <c r="C617" s="45" t="str">
        <f>IFERROR(
   VLOOKUP(B617,[1]Elèves!$A:$E,4,FALSE),
  ""
)</f>
        <v/>
      </c>
    </row>
    <row r="618" spans="1:3" x14ac:dyDescent="0.25">
      <c r="A618" s="72" t="str">
        <f t="shared" si="9"/>
        <v/>
      </c>
      <c r="B618" s="2"/>
      <c r="C618" s="45" t="str">
        <f>IFERROR(
   VLOOKUP(B618,[1]Elèves!$A:$E,4,FALSE),
  ""
)</f>
        <v/>
      </c>
    </row>
    <row r="619" spans="1:3" x14ac:dyDescent="0.25">
      <c r="A619" s="72" t="str">
        <f t="shared" si="9"/>
        <v/>
      </c>
      <c r="B619" s="2"/>
      <c r="C619" s="45" t="str">
        <f>IFERROR(
   VLOOKUP(B619,[1]Elèves!$A:$E,4,FALSE),
  ""
)</f>
        <v/>
      </c>
    </row>
    <row r="620" spans="1:3" x14ac:dyDescent="0.25">
      <c r="A620" s="72" t="str">
        <f t="shared" si="9"/>
        <v/>
      </c>
      <c r="B620" s="2"/>
      <c r="C620" s="45" t="str">
        <f>IFERROR(
   VLOOKUP(B620,[1]Elèves!$A:$E,4,FALSE),
  ""
)</f>
        <v/>
      </c>
    </row>
    <row r="621" spans="1:3" x14ac:dyDescent="0.25">
      <c r="A621" s="72" t="str">
        <f t="shared" si="9"/>
        <v/>
      </c>
      <c r="B621" s="2"/>
      <c r="C621" s="45" t="str">
        <f>IFERROR(
   VLOOKUP(B621,[1]Elèves!$A:$E,4,FALSE),
  ""
)</f>
        <v/>
      </c>
    </row>
    <row r="622" spans="1:3" x14ac:dyDescent="0.25">
      <c r="A622" s="72" t="str">
        <f t="shared" si="9"/>
        <v/>
      </c>
      <c r="B622" s="2"/>
      <c r="C622" s="45" t="str">
        <f>IFERROR(
   VLOOKUP(B622,[1]Elèves!$A:$E,4,FALSE),
  ""
)</f>
        <v/>
      </c>
    </row>
    <row r="623" spans="1:3" x14ac:dyDescent="0.25">
      <c r="A623" s="72" t="str">
        <f t="shared" si="9"/>
        <v/>
      </c>
      <c r="B623" s="2"/>
      <c r="C623" s="45" t="str">
        <f>IFERROR(
   VLOOKUP(B623,[1]Elèves!$A:$E,4,FALSE),
  ""
)</f>
        <v/>
      </c>
    </row>
    <row r="624" spans="1:3" x14ac:dyDescent="0.25">
      <c r="A624" s="72" t="str">
        <f t="shared" si="9"/>
        <v/>
      </c>
      <c r="B624" s="2"/>
      <c r="C624" s="45" t="str">
        <f>IFERROR(
   VLOOKUP(B624,[1]Elèves!$A:$E,4,FALSE),
  ""
)</f>
        <v/>
      </c>
    </row>
    <row r="625" spans="1:3" x14ac:dyDescent="0.25">
      <c r="A625" s="72" t="str">
        <f t="shared" si="9"/>
        <v/>
      </c>
      <c r="B625" s="2"/>
      <c r="C625" s="45" t="str">
        <f>IFERROR(
   VLOOKUP(B625,[1]Elèves!$A:$E,4,FALSE),
  ""
)</f>
        <v/>
      </c>
    </row>
    <row r="626" spans="1:3" x14ac:dyDescent="0.25">
      <c r="A626" s="72" t="str">
        <f t="shared" si="9"/>
        <v/>
      </c>
      <c r="B626" s="2"/>
      <c r="C626" s="45" t="str">
        <f>IFERROR(
   VLOOKUP(B626,[1]Elèves!$A:$E,4,FALSE),
  ""
)</f>
        <v/>
      </c>
    </row>
    <row r="627" spans="1:3" x14ac:dyDescent="0.25">
      <c r="A627" s="72" t="str">
        <f t="shared" si="9"/>
        <v/>
      </c>
      <c r="B627" s="2"/>
      <c r="C627" s="45" t="str">
        <f>IFERROR(
   VLOOKUP(B627,[1]Elèves!$A:$E,4,FALSE),
  ""
)</f>
        <v/>
      </c>
    </row>
    <row r="628" spans="1:3" x14ac:dyDescent="0.25">
      <c r="A628" s="72" t="str">
        <f t="shared" si="9"/>
        <v/>
      </c>
      <c r="B628" s="2"/>
      <c r="C628" s="45" t="str">
        <f>IFERROR(
   VLOOKUP(B628,[1]Elèves!$A:$E,4,FALSE),
  ""
)</f>
        <v/>
      </c>
    </row>
    <row r="629" spans="1:3" x14ac:dyDescent="0.25">
      <c r="A629" s="72" t="str">
        <f t="shared" si="9"/>
        <v/>
      </c>
      <c r="B629" s="2"/>
      <c r="C629" s="45" t="str">
        <f>IFERROR(
   VLOOKUP(B629,[1]Elèves!$A:$E,4,FALSE),
  ""
)</f>
        <v/>
      </c>
    </row>
    <row r="630" spans="1:3" x14ac:dyDescent="0.25">
      <c r="A630" s="72" t="str">
        <f t="shared" si="9"/>
        <v/>
      </c>
      <c r="B630" s="2"/>
      <c r="C630" s="45" t="str">
        <f>IFERROR(
   VLOOKUP(B630,[1]Elèves!$A:$E,4,FALSE),
  ""
)</f>
        <v/>
      </c>
    </row>
    <row r="631" spans="1:3" x14ac:dyDescent="0.25">
      <c r="A631" s="72" t="str">
        <f t="shared" si="9"/>
        <v/>
      </c>
      <c r="B631" s="2"/>
      <c r="C631" s="45" t="str">
        <f>IFERROR(
   VLOOKUP(B631,[1]Elèves!$A:$E,4,FALSE),
  ""
)</f>
        <v/>
      </c>
    </row>
    <row r="632" spans="1:3" x14ac:dyDescent="0.25">
      <c r="A632" s="72" t="str">
        <f t="shared" si="9"/>
        <v/>
      </c>
      <c r="B632" s="2"/>
      <c r="C632" s="45" t="str">
        <f>IFERROR(
   VLOOKUP(B632,[1]Elèves!$A:$E,4,FALSE),
  ""
)</f>
        <v/>
      </c>
    </row>
    <row r="633" spans="1:3" x14ac:dyDescent="0.25">
      <c r="A633" s="72" t="str">
        <f t="shared" si="9"/>
        <v/>
      </c>
      <c r="B633" s="2"/>
      <c r="C633" s="45" t="str">
        <f>IFERROR(
   VLOOKUP(B633,[1]Elèves!$A:$E,4,FALSE),
  ""
)</f>
        <v/>
      </c>
    </row>
    <row r="634" spans="1:3" x14ac:dyDescent="0.25">
      <c r="A634" s="72" t="str">
        <f t="shared" si="9"/>
        <v/>
      </c>
      <c r="B634" s="2"/>
      <c r="C634" s="45" t="str">
        <f>IFERROR(
   VLOOKUP(B634,[1]Elèves!$A:$E,4,FALSE),
  ""
)</f>
        <v/>
      </c>
    </row>
    <row r="635" spans="1:3" x14ac:dyDescent="0.25">
      <c r="A635" s="72" t="str">
        <f t="shared" si="9"/>
        <v/>
      </c>
      <c r="B635" s="2"/>
      <c r="C635" s="45" t="str">
        <f>IFERROR(
   VLOOKUP(B635,[1]Elèves!$A:$E,4,FALSE),
  ""
)</f>
        <v/>
      </c>
    </row>
    <row r="636" spans="1:3" x14ac:dyDescent="0.25">
      <c r="A636" s="72" t="str">
        <f t="shared" si="9"/>
        <v/>
      </c>
      <c r="B636" s="2"/>
      <c r="C636" s="45" t="str">
        <f>IFERROR(
   VLOOKUP(B636,[1]Elèves!$A:$E,4,FALSE),
  ""
)</f>
        <v/>
      </c>
    </row>
    <row r="637" spans="1:3" x14ac:dyDescent="0.25">
      <c r="A637" s="72" t="str">
        <f t="shared" si="9"/>
        <v/>
      </c>
      <c r="B637" s="2"/>
      <c r="C637" s="45" t="str">
        <f>IFERROR(
   VLOOKUP(B637,[1]Elèves!$A:$E,4,FALSE),
  ""
)</f>
        <v/>
      </c>
    </row>
    <row r="638" spans="1:3" x14ac:dyDescent="0.25">
      <c r="A638" s="72" t="str">
        <f t="shared" si="9"/>
        <v/>
      </c>
      <c r="B638" s="2"/>
      <c r="C638" s="45" t="str">
        <f>IFERROR(
   VLOOKUP(B638,[1]Elèves!$A:$E,4,FALSE),
  ""
)</f>
        <v/>
      </c>
    </row>
    <row r="639" spans="1:3" x14ac:dyDescent="0.25">
      <c r="A639" s="72" t="str">
        <f t="shared" si="9"/>
        <v/>
      </c>
      <c r="B639" s="2"/>
      <c r="C639" s="45" t="str">
        <f>IFERROR(
   VLOOKUP(B639,[1]Elèves!$A:$E,4,FALSE),
  ""
)</f>
        <v/>
      </c>
    </row>
    <row r="640" spans="1:3" x14ac:dyDescent="0.25">
      <c r="A640" s="72" t="str">
        <f t="shared" si="9"/>
        <v/>
      </c>
      <c r="B640" s="2"/>
      <c r="C640" s="45" t="str">
        <f>IFERROR(
   VLOOKUP(B640,[1]Elèves!$A:$E,4,FALSE),
  ""
)</f>
        <v/>
      </c>
    </row>
    <row r="641" spans="1:3" x14ac:dyDescent="0.25">
      <c r="A641" s="72" t="str">
        <f t="shared" si="9"/>
        <v/>
      </c>
      <c r="B641" s="2"/>
      <c r="C641" s="45" t="str">
        <f>IFERROR(
   VLOOKUP(B641,[1]Elèves!$A:$E,4,FALSE),
  ""
)</f>
        <v/>
      </c>
    </row>
    <row r="642" spans="1:3" x14ac:dyDescent="0.25">
      <c r="A642" s="72" t="str">
        <f t="shared" si="9"/>
        <v/>
      </c>
      <c r="B642" s="2"/>
      <c r="C642" s="45" t="str">
        <f>IFERROR(
   VLOOKUP(B642,[1]Elèves!$A:$E,4,FALSE),
  ""
)</f>
        <v/>
      </c>
    </row>
    <row r="643" spans="1:3" x14ac:dyDescent="0.25">
      <c r="A643" s="72" t="str">
        <f t="shared" ref="A643:A706" si="10">IF(AND(C643&lt;&gt;"",D643&lt;&gt;""),C643&amp;" - " &amp; D643,"")</f>
        <v/>
      </c>
      <c r="B643" s="2"/>
      <c r="C643" s="45" t="str">
        <f>IFERROR(
   VLOOKUP(B643,[1]Elèves!$A:$E,4,FALSE),
  ""
)</f>
        <v/>
      </c>
    </row>
    <row r="644" spans="1:3" x14ac:dyDescent="0.25">
      <c r="A644" s="72" t="str">
        <f t="shared" si="10"/>
        <v/>
      </c>
      <c r="B644" s="2"/>
      <c r="C644" s="45" t="str">
        <f>IFERROR(
   VLOOKUP(B644,[1]Elèves!$A:$E,4,FALSE),
  ""
)</f>
        <v/>
      </c>
    </row>
    <row r="645" spans="1:3" x14ac:dyDescent="0.25">
      <c r="A645" s="72" t="str">
        <f t="shared" si="10"/>
        <v/>
      </c>
      <c r="B645" s="2"/>
      <c r="C645" s="45" t="str">
        <f>IFERROR(
   VLOOKUP(B645,[1]Elèves!$A:$E,4,FALSE),
  ""
)</f>
        <v/>
      </c>
    </row>
    <row r="646" spans="1:3" x14ac:dyDescent="0.25">
      <c r="A646" s="72" t="str">
        <f t="shared" si="10"/>
        <v/>
      </c>
      <c r="B646" s="2"/>
      <c r="C646" s="45" t="str">
        <f>IFERROR(
   VLOOKUP(B646,[1]Elèves!$A:$E,4,FALSE),
  ""
)</f>
        <v/>
      </c>
    </row>
    <row r="647" spans="1:3" x14ac:dyDescent="0.25">
      <c r="A647" s="72" t="str">
        <f t="shared" si="10"/>
        <v/>
      </c>
      <c r="B647" s="2"/>
      <c r="C647" s="45" t="str">
        <f>IFERROR(
   VLOOKUP(B647,[1]Elèves!$A:$E,4,FALSE),
  ""
)</f>
        <v/>
      </c>
    </row>
    <row r="648" spans="1:3" x14ac:dyDescent="0.25">
      <c r="A648" s="72" t="str">
        <f t="shared" si="10"/>
        <v/>
      </c>
      <c r="B648" s="2"/>
      <c r="C648" s="45" t="str">
        <f>IFERROR(
   VLOOKUP(B648,[1]Elèves!$A:$E,4,FALSE),
  ""
)</f>
        <v/>
      </c>
    </row>
    <row r="649" spans="1:3" x14ac:dyDescent="0.25">
      <c r="A649" s="72" t="str">
        <f t="shared" si="10"/>
        <v/>
      </c>
      <c r="B649" s="2"/>
      <c r="C649" s="45" t="str">
        <f>IFERROR(
   VLOOKUP(B649,[1]Elèves!$A:$E,4,FALSE),
  ""
)</f>
        <v/>
      </c>
    </row>
    <row r="650" spans="1:3" x14ac:dyDescent="0.25">
      <c r="A650" s="72" t="str">
        <f t="shared" si="10"/>
        <v/>
      </c>
      <c r="B650" s="2"/>
      <c r="C650" s="45" t="str">
        <f>IFERROR(
   VLOOKUP(B650,[1]Elèves!$A:$E,4,FALSE),
  ""
)</f>
        <v/>
      </c>
    </row>
    <row r="651" spans="1:3" x14ac:dyDescent="0.25">
      <c r="A651" s="72" t="str">
        <f t="shared" si="10"/>
        <v/>
      </c>
      <c r="B651" s="2"/>
      <c r="C651" s="45" t="str">
        <f>IFERROR(
   VLOOKUP(B651,[1]Elèves!$A:$E,4,FALSE),
  ""
)</f>
        <v/>
      </c>
    </row>
    <row r="652" spans="1:3" x14ac:dyDescent="0.25">
      <c r="A652" s="72" t="str">
        <f t="shared" si="10"/>
        <v/>
      </c>
      <c r="B652" s="2"/>
      <c r="C652" s="45" t="str">
        <f>IFERROR(
   VLOOKUP(B652,[1]Elèves!$A:$E,4,FALSE),
  ""
)</f>
        <v/>
      </c>
    </row>
    <row r="653" spans="1:3" x14ac:dyDescent="0.25">
      <c r="A653" s="72" t="str">
        <f t="shared" si="10"/>
        <v/>
      </c>
      <c r="B653" s="2"/>
      <c r="C653" s="45" t="str">
        <f>IFERROR(
   VLOOKUP(B653,[1]Elèves!$A:$E,4,FALSE),
  ""
)</f>
        <v/>
      </c>
    </row>
    <row r="654" spans="1:3" x14ac:dyDescent="0.25">
      <c r="A654" s="72" t="str">
        <f t="shared" si="10"/>
        <v/>
      </c>
      <c r="B654" s="2"/>
      <c r="C654" s="45" t="str">
        <f>IFERROR(
   VLOOKUP(B654,[1]Elèves!$A:$E,4,FALSE),
  ""
)</f>
        <v/>
      </c>
    </row>
    <row r="655" spans="1:3" x14ac:dyDescent="0.25">
      <c r="A655" s="72" t="str">
        <f t="shared" si="10"/>
        <v/>
      </c>
      <c r="B655" s="2"/>
      <c r="C655" s="45" t="str">
        <f>IFERROR(
   VLOOKUP(B655,[1]Elèves!$A:$E,4,FALSE),
  ""
)</f>
        <v/>
      </c>
    </row>
    <row r="656" spans="1:3" x14ac:dyDescent="0.25">
      <c r="A656" s="72" t="str">
        <f t="shared" si="10"/>
        <v/>
      </c>
      <c r="B656" s="2"/>
      <c r="C656" s="45" t="str">
        <f>IFERROR(
   VLOOKUP(B656,[1]Elèves!$A:$E,4,FALSE),
  ""
)</f>
        <v/>
      </c>
    </row>
    <row r="657" spans="1:3" x14ac:dyDescent="0.25">
      <c r="A657" s="72" t="str">
        <f t="shared" si="10"/>
        <v/>
      </c>
      <c r="B657" s="2"/>
      <c r="C657" s="45" t="str">
        <f>IFERROR(
   VLOOKUP(B657,[1]Elèves!$A:$E,4,FALSE),
  ""
)</f>
        <v/>
      </c>
    </row>
    <row r="658" spans="1:3" x14ac:dyDescent="0.25">
      <c r="A658" s="72" t="str">
        <f t="shared" si="10"/>
        <v/>
      </c>
      <c r="B658" s="2"/>
      <c r="C658" s="45" t="str">
        <f>IFERROR(
   VLOOKUP(B658,[1]Elèves!$A:$E,4,FALSE),
  ""
)</f>
        <v/>
      </c>
    </row>
    <row r="659" spans="1:3" x14ac:dyDescent="0.25">
      <c r="A659" s="72" t="str">
        <f t="shared" si="10"/>
        <v/>
      </c>
      <c r="B659" s="2"/>
      <c r="C659" s="45" t="str">
        <f>IFERROR(
   VLOOKUP(B659,[1]Elèves!$A:$E,4,FALSE),
  ""
)</f>
        <v/>
      </c>
    </row>
    <row r="660" spans="1:3" x14ac:dyDescent="0.25">
      <c r="A660" s="72" t="str">
        <f t="shared" si="10"/>
        <v/>
      </c>
      <c r="B660" s="2"/>
      <c r="C660" s="45" t="str">
        <f>IFERROR(
   VLOOKUP(B660,[1]Elèves!$A:$E,4,FALSE),
  ""
)</f>
        <v/>
      </c>
    </row>
    <row r="661" spans="1:3" x14ac:dyDescent="0.25">
      <c r="A661" s="72" t="str">
        <f t="shared" si="10"/>
        <v/>
      </c>
      <c r="B661" s="2"/>
      <c r="C661" s="45" t="str">
        <f>IFERROR(
   VLOOKUP(B661,[1]Elèves!$A:$E,4,FALSE),
  ""
)</f>
        <v/>
      </c>
    </row>
    <row r="662" spans="1:3" x14ac:dyDescent="0.25">
      <c r="A662" s="72" t="str">
        <f t="shared" si="10"/>
        <v/>
      </c>
      <c r="B662" s="2"/>
      <c r="C662" s="45" t="str">
        <f>IFERROR(
   VLOOKUP(B662,[1]Elèves!$A:$E,4,FALSE),
  ""
)</f>
        <v/>
      </c>
    </row>
    <row r="663" spans="1:3" x14ac:dyDescent="0.25">
      <c r="A663" s="72" t="str">
        <f t="shared" si="10"/>
        <v/>
      </c>
      <c r="B663" s="2"/>
      <c r="C663" s="45" t="str">
        <f>IFERROR(
   VLOOKUP(B663,[1]Elèves!$A:$E,4,FALSE),
  ""
)</f>
        <v/>
      </c>
    </row>
    <row r="664" spans="1:3" x14ac:dyDescent="0.25">
      <c r="A664" s="72" t="str">
        <f t="shared" si="10"/>
        <v/>
      </c>
      <c r="B664" s="2"/>
      <c r="C664" s="45" t="str">
        <f>IFERROR(
   VLOOKUP(B664,[1]Elèves!$A:$E,4,FALSE),
  ""
)</f>
        <v/>
      </c>
    </row>
    <row r="665" spans="1:3" x14ac:dyDescent="0.25">
      <c r="A665" s="72" t="str">
        <f t="shared" si="10"/>
        <v/>
      </c>
      <c r="B665" s="2"/>
      <c r="C665" s="45" t="str">
        <f>IFERROR(
   VLOOKUP(B665,[1]Elèves!$A:$E,4,FALSE),
  ""
)</f>
        <v/>
      </c>
    </row>
    <row r="666" spans="1:3" x14ac:dyDescent="0.25">
      <c r="A666" s="72" t="str">
        <f t="shared" si="10"/>
        <v/>
      </c>
      <c r="B666" s="2"/>
      <c r="C666" s="45" t="str">
        <f>IFERROR(
   VLOOKUP(B666,[1]Elèves!$A:$E,4,FALSE),
  ""
)</f>
        <v/>
      </c>
    </row>
    <row r="667" spans="1:3" x14ac:dyDescent="0.25">
      <c r="A667" s="72" t="str">
        <f t="shared" si="10"/>
        <v/>
      </c>
      <c r="B667" s="2"/>
      <c r="C667" s="45" t="str">
        <f>IFERROR(
   VLOOKUP(B667,[1]Elèves!$A:$E,4,FALSE),
  ""
)</f>
        <v/>
      </c>
    </row>
    <row r="668" spans="1:3" x14ac:dyDescent="0.25">
      <c r="A668" s="72" t="str">
        <f t="shared" si="10"/>
        <v/>
      </c>
      <c r="B668" s="2"/>
      <c r="C668" s="45" t="str">
        <f>IFERROR(
   VLOOKUP(B668,[1]Elèves!$A:$E,4,FALSE),
  ""
)</f>
        <v/>
      </c>
    </row>
    <row r="669" spans="1:3" x14ac:dyDescent="0.25">
      <c r="A669" s="72" t="str">
        <f t="shared" si="10"/>
        <v/>
      </c>
      <c r="B669" s="2"/>
      <c r="C669" s="45" t="str">
        <f>IFERROR(
   VLOOKUP(B669,[1]Elèves!$A:$E,4,FALSE),
  ""
)</f>
        <v/>
      </c>
    </row>
    <row r="670" spans="1:3" x14ac:dyDescent="0.25">
      <c r="A670" s="72" t="str">
        <f t="shared" si="10"/>
        <v/>
      </c>
      <c r="B670" s="2"/>
      <c r="C670" s="45" t="str">
        <f>IFERROR(
   VLOOKUP(B670,[1]Elèves!$A:$E,4,FALSE),
  ""
)</f>
        <v/>
      </c>
    </row>
    <row r="671" spans="1:3" x14ac:dyDescent="0.25">
      <c r="A671" s="72" t="str">
        <f t="shared" si="10"/>
        <v/>
      </c>
      <c r="B671" s="2"/>
      <c r="C671" s="45" t="str">
        <f>IFERROR(
   VLOOKUP(B671,[1]Elèves!$A:$E,4,FALSE),
  ""
)</f>
        <v/>
      </c>
    </row>
    <row r="672" spans="1:3" x14ac:dyDescent="0.25">
      <c r="A672" s="72" t="str">
        <f t="shared" si="10"/>
        <v/>
      </c>
      <c r="B672" s="2"/>
      <c r="C672" s="45" t="str">
        <f>IFERROR(
   VLOOKUP(B672,[1]Elèves!$A:$E,4,FALSE),
  ""
)</f>
        <v/>
      </c>
    </row>
    <row r="673" spans="1:3" x14ac:dyDescent="0.25">
      <c r="A673" s="72" t="str">
        <f t="shared" si="10"/>
        <v/>
      </c>
      <c r="B673" s="2"/>
      <c r="C673" s="45" t="str">
        <f>IFERROR(
   VLOOKUP(B673,[1]Elèves!$A:$E,4,FALSE),
  ""
)</f>
        <v/>
      </c>
    </row>
    <row r="674" spans="1:3" x14ac:dyDescent="0.25">
      <c r="A674" s="72" t="str">
        <f t="shared" si="10"/>
        <v/>
      </c>
      <c r="B674" s="2"/>
      <c r="C674" s="45" t="str">
        <f>IFERROR(
   VLOOKUP(B674,[1]Elèves!$A:$E,4,FALSE),
  ""
)</f>
        <v/>
      </c>
    </row>
    <row r="675" spans="1:3" x14ac:dyDescent="0.25">
      <c r="A675" s="72" t="str">
        <f t="shared" si="10"/>
        <v/>
      </c>
      <c r="B675" s="2"/>
      <c r="C675" s="45" t="str">
        <f>IFERROR(
   VLOOKUP(B675,[1]Elèves!$A:$E,4,FALSE),
  ""
)</f>
        <v/>
      </c>
    </row>
    <row r="676" spans="1:3" x14ac:dyDescent="0.25">
      <c r="A676" s="72" t="str">
        <f t="shared" si="10"/>
        <v/>
      </c>
      <c r="B676" s="2"/>
      <c r="C676" s="45" t="str">
        <f>IFERROR(
   VLOOKUP(B676,[1]Elèves!$A:$E,4,FALSE),
  ""
)</f>
        <v/>
      </c>
    </row>
    <row r="677" spans="1:3" x14ac:dyDescent="0.25">
      <c r="A677" s="72" t="str">
        <f t="shared" si="10"/>
        <v/>
      </c>
      <c r="B677" s="2"/>
      <c r="C677" s="45" t="str">
        <f>IFERROR(
   VLOOKUP(B677,[1]Elèves!$A:$E,4,FALSE),
  ""
)</f>
        <v/>
      </c>
    </row>
    <row r="678" spans="1:3" x14ac:dyDescent="0.25">
      <c r="A678" s="72" t="str">
        <f t="shared" si="10"/>
        <v/>
      </c>
      <c r="B678" s="2"/>
      <c r="C678" s="45" t="str">
        <f>IFERROR(
   VLOOKUP(B678,[1]Elèves!$A:$E,4,FALSE),
  ""
)</f>
        <v/>
      </c>
    </row>
    <row r="679" spans="1:3" x14ac:dyDescent="0.25">
      <c r="A679" s="72" t="str">
        <f t="shared" si="10"/>
        <v/>
      </c>
      <c r="B679" s="2"/>
      <c r="C679" s="45" t="str">
        <f>IFERROR(
   VLOOKUP(B679,[1]Elèves!$A:$E,4,FALSE),
  ""
)</f>
        <v/>
      </c>
    </row>
    <row r="680" spans="1:3" x14ac:dyDescent="0.25">
      <c r="A680" s="72" t="str">
        <f t="shared" si="10"/>
        <v/>
      </c>
      <c r="B680" s="2"/>
      <c r="C680" s="45" t="str">
        <f>IFERROR(
   VLOOKUP(B680,[1]Elèves!$A:$E,4,FALSE),
  ""
)</f>
        <v/>
      </c>
    </row>
    <row r="681" spans="1:3" x14ac:dyDescent="0.25">
      <c r="A681" s="72" t="str">
        <f t="shared" si="10"/>
        <v/>
      </c>
      <c r="B681" s="2"/>
      <c r="C681" s="45" t="str">
        <f>IFERROR(
   VLOOKUP(B681,[1]Elèves!$A:$E,4,FALSE),
  ""
)</f>
        <v/>
      </c>
    </row>
    <row r="682" spans="1:3" x14ac:dyDescent="0.25">
      <c r="A682" s="72" t="str">
        <f t="shared" si="10"/>
        <v/>
      </c>
      <c r="B682" s="2"/>
      <c r="C682" s="45" t="str">
        <f>IFERROR(
   VLOOKUP(B682,[1]Elèves!$A:$E,4,FALSE),
  ""
)</f>
        <v/>
      </c>
    </row>
    <row r="683" spans="1:3" x14ac:dyDescent="0.25">
      <c r="A683" s="72" t="str">
        <f t="shared" si="10"/>
        <v/>
      </c>
      <c r="B683" s="2"/>
      <c r="C683" s="45" t="str">
        <f>IFERROR(
   VLOOKUP(B683,[1]Elèves!$A:$E,4,FALSE),
  ""
)</f>
        <v/>
      </c>
    </row>
    <row r="684" spans="1:3" x14ac:dyDescent="0.25">
      <c r="A684" s="72" t="str">
        <f t="shared" si="10"/>
        <v/>
      </c>
      <c r="B684" s="2"/>
      <c r="C684" s="45" t="str">
        <f>IFERROR(
   VLOOKUP(B684,[1]Elèves!$A:$E,4,FALSE),
  ""
)</f>
        <v/>
      </c>
    </row>
    <row r="685" spans="1:3" x14ac:dyDescent="0.25">
      <c r="A685" s="72" t="str">
        <f t="shared" si="10"/>
        <v/>
      </c>
      <c r="B685" s="2"/>
      <c r="C685" s="45" t="str">
        <f>IFERROR(
   VLOOKUP(B685,[1]Elèves!$A:$E,4,FALSE),
  ""
)</f>
        <v/>
      </c>
    </row>
    <row r="686" spans="1:3" x14ac:dyDescent="0.25">
      <c r="A686" s="72" t="str">
        <f t="shared" si="10"/>
        <v/>
      </c>
      <c r="B686" s="2"/>
      <c r="C686" s="45" t="str">
        <f>IFERROR(
   VLOOKUP(B686,[1]Elèves!$A:$E,4,FALSE),
  ""
)</f>
        <v/>
      </c>
    </row>
    <row r="687" spans="1:3" x14ac:dyDescent="0.25">
      <c r="A687" s="72" t="str">
        <f t="shared" si="10"/>
        <v/>
      </c>
      <c r="B687" s="2"/>
      <c r="C687" s="45" t="str">
        <f>IFERROR(
   VLOOKUP(B687,[1]Elèves!$A:$E,4,FALSE),
  ""
)</f>
        <v/>
      </c>
    </row>
    <row r="688" spans="1:3" x14ac:dyDescent="0.25">
      <c r="A688" s="72" t="str">
        <f t="shared" si="10"/>
        <v/>
      </c>
      <c r="B688" s="2"/>
      <c r="C688" s="45" t="str">
        <f>IFERROR(
   VLOOKUP(B688,[1]Elèves!$A:$E,4,FALSE),
  ""
)</f>
        <v/>
      </c>
    </row>
    <row r="689" spans="1:3" x14ac:dyDescent="0.25">
      <c r="A689" s="72" t="str">
        <f t="shared" si="10"/>
        <v/>
      </c>
      <c r="B689" s="2"/>
      <c r="C689" s="45" t="str">
        <f>IFERROR(
   VLOOKUP(B689,[1]Elèves!$A:$E,4,FALSE),
  ""
)</f>
        <v/>
      </c>
    </row>
    <row r="690" spans="1:3" x14ac:dyDescent="0.25">
      <c r="A690" s="72" t="str">
        <f t="shared" si="10"/>
        <v/>
      </c>
      <c r="B690" s="2"/>
      <c r="C690" s="45" t="str">
        <f>IFERROR(
   VLOOKUP(B690,[1]Elèves!$A:$E,4,FALSE),
  ""
)</f>
        <v/>
      </c>
    </row>
    <row r="691" spans="1:3" x14ac:dyDescent="0.25">
      <c r="A691" s="72" t="str">
        <f t="shared" si="10"/>
        <v/>
      </c>
      <c r="B691" s="2"/>
      <c r="C691" s="45" t="str">
        <f>IFERROR(
   VLOOKUP(B691,[1]Elèves!$A:$E,4,FALSE),
  ""
)</f>
        <v/>
      </c>
    </row>
    <row r="692" spans="1:3" x14ac:dyDescent="0.25">
      <c r="A692" s="72" t="str">
        <f t="shared" si="10"/>
        <v/>
      </c>
      <c r="B692" s="2"/>
      <c r="C692" s="45" t="str">
        <f>IFERROR(
   VLOOKUP(B692,[1]Elèves!$A:$E,4,FALSE),
  ""
)</f>
        <v/>
      </c>
    </row>
    <row r="693" spans="1:3" x14ac:dyDescent="0.25">
      <c r="A693" s="72" t="str">
        <f t="shared" si="10"/>
        <v/>
      </c>
      <c r="B693" s="2"/>
      <c r="C693" s="45" t="str">
        <f>IFERROR(
   VLOOKUP(B693,[1]Elèves!$A:$E,4,FALSE),
  ""
)</f>
        <v/>
      </c>
    </row>
    <row r="694" spans="1:3" x14ac:dyDescent="0.25">
      <c r="A694" s="72" t="str">
        <f t="shared" si="10"/>
        <v/>
      </c>
      <c r="B694" s="2"/>
      <c r="C694" s="45" t="str">
        <f>IFERROR(
   VLOOKUP(B694,[1]Elèves!$A:$E,4,FALSE),
  ""
)</f>
        <v/>
      </c>
    </row>
    <row r="695" spans="1:3" x14ac:dyDescent="0.25">
      <c r="A695" s="72" t="str">
        <f t="shared" si="10"/>
        <v/>
      </c>
      <c r="B695" s="2"/>
      <c r="C695" s="45" t="str">
        <f>IFERROR(
   VLOOKUP(B695,[1]Elèves!$A:$E,4,FALSE),
  ""
)</f>
        <v/>
      </c>
    </row>
    <row r="696" spans="1:3" x14ac:dyDescent="0.25">
      <c r="A696" s="72" t="str">
        <f t="shared" si="10"/>
        <v/>
      </c>
      <c r="B696" s="2"/>
      <c r="C696" s="45" t="str">
        <f>IFERROR(
   VLOOKUP(B696,[1]Elèves!$A:$E,4,FALSE),
  ""
)</f>
        <v/>
      </c>
    </row>
    <row r="697" spans="1:3" x14ac:dyDescent="0.25">
      <c r="A697" s="72" t="str">
        <f t="shared" si="10"/>
        <v/>
      </c>
      <c r="B697" s="2"/>
      <c r="C697" s="45" t="str">
        <f>IFERROR(
   VLOOKUP(B697,[1]Elèves!$A:$E,4,FALSE),
  ""
)</f>
        <v/>
      </c>
    </row>
    <row r="698" spans="1:3" x14ac:dyDescent="0.25">
      <c r="A698" s="72" t="str">
        <f t="shared" si="10"/>
        <v/>
      </c>
      <c r="B698" s="2"/>
      <c r="C698" s="45" t="str">
        <f>IFERROR(
   VLOOKUP(B698,[1]Elèves!$A:$E,4,FALSE),
  ""
)</f>
        <v/>
      </c>
    </row>
    <row r="699" spans="1:3" x14ac:dyDescent="0.25">
      <c r="A699" s="72" t="str">
        <f t="shared" si="10"/>
        <v/>
      </c>
      <c r="B699" s="2"/>
      <c r="C699" s="45" t="str">
        <f>IFERROR(
   VLOOKUP(B699,[1]Elèves!$A:$E,4,FALSE),
  ""
)</f>
        <v/>
      </c>
    </row>
    <row r="700" spans="1:3" x14ac:dyDescent="0.25">
      <c r="A700" s="72" t="str">
        <f t="shared" si="10"/>
        <v/>
      </c>
      <c r="B700" s="2"/>
      <c r="C700" s="45" t="str">
        <f>IFERROR(
   VLOOKUP(B700,[1]Elèves!$A:$E,4,FALSE),
  ""
)</f>
        <v/>
      </c>
    </row>
    <row r="701" spans="1:3" x14ac:dyDescent="0.25">
      <c r="A701" s="72" t="str">
        <f t="shared" si="10"/>
        <v/>
      </c>
      <c r="B701" s="2"/>
      <c r="C701" s="45" t="str">
        <f>IFERROR(
   VLOOKUP(B701,[1]Elèves!$A:$E,4,FALSE),
  ""
)</f>
        <v/>
      </c>
    </row>
    <row r="702" spans="1:3" x14ac:dyDescent="0.25">
      <c r="A702" s="72" t="str">
        <f t="shared" si="10"/>
        <v/>
      </c>
      <c r="B702" s="2"/>
      <c r="C702" s="45" t="str">
        <f>IFERROR(
   VLOOKUP(B702,[1]Elèves!$A:$E,4,FALSE),
  ""
)</f>
        <v/>
      </c>
    </row>
    <row r="703" spans="1:3" x14ac:dyDescent="0.25">
      <c r="A703" s="72" t="str">
        <f t="shared" si="10"/>
        <v/>
      </c>
      <c r="B703" s="2"/>
      <c r="C703" s="45" t="str">
        <f>IFERROR(
   VLOOKUP(B703,[1]Elèves!$A:$E,4,FALSE),
  ""
)</f>
        <v/>
      </c>
    </row>
    <row r="704" spans="1:3" x14ac:dyDescent="0.25">
      <c r="A704" s="72" t="str">
        <f t="shared" si="10"/>
        <v/>
      </c>
      <c r="B704" s="2"/>
      <c r="C704" s="45" t="str">
        <f>IFERROR(
   VLOOKUP(B704,[1]Elèves!$A:$E,4,FALSE),
  ""
)</f>
        <v/>
      </c>
    </row>
    <row r="705" spans="1:3" x14ac:dyDescent="0.25">
      <c r="A705" s="72" t="str">
        <f t="shared" si="10"/>
        <v/>
      </c>
      <c r="B705" s="2"/>
      <c r="C705" s="45" t="str">
        <f>IFERROR(
   VLOOKUP(B705,[1]Elèves!$A:$E,4,FALSE),
  ""
)</f>
        <v/>
      </c>
    </row>
    <row r="706" spans="1:3" x14ac:dyDescent="0.25">
      <c r="A706" s="72" t="str">
        <f t="shared" si="10"/>
        <v/>
      </c>
      <c r="B706" s="2"/>
      <c r="C706" s="45" t="str">
        <f>IFERROR(
   VLOOKUP(B706,[1]Elèves!$A:$E,4,FALSE),
  ""
)</f>
        <v/>
      </c>
    </row>
    <row r="707" spans="1:3" x14ac:dyDescent="0.25">
      <c r="A707" s="72" t="str">
        <f t="shared" ref="A707:A770" si="11">IF(AND(C707&lt;&gt;"",D707&lt;&gt;""),C707&amp;" - " &amp; D707,"")</f>
        <v/>
      </c>
      <c r="B707" s="2"/>
      <c r="C707" s="45" t="str">
        <f>IFERROR(
   VLOOKUP(B707,[1]Elèves!$A:$E,4,FALSE),
  ""
)</f>
        <v/>
      </c>
    </row>
    <row r="708" spans="1:3" x14ac:dyDescent="0.25">
      <c r="A708" s="72" t="str">
        <f t="shared" si="11"/>
        <v/>
      </c>
      <c r="B708" s="2"/>
      <c r="C708" s="45" t="str">
        <f>IFERROR(
   VLOOKUP(B708,[1]Elèves!$A:$E,4,FALSE),
  ""
)</f>
        <v/>
      </c>
    </row>
    <row r="709" spans="1:3" x14ac:dyDescent="0.25">
      <c r="A709" s="72" t="str">
        <f t="shared" si="11"/>
        <v/>
      </c>
      <c r="B709" s="2"/>
      <c r="C709" s="45" t="str">
        <f>IFERROR(
   VLOOKUP(B709,[1]Elèves!$A:$E,4,FALSE),
  ""
)</f>
        <v/>
      </c>
    </row>
    <row r="710" spans="1:3" x14ac:dyDescent="0.25">
      <c r="A710" s="72" t="str">
        <f t="shared" si="11"/>
        <v/>
      </c>
      <c r="B710" s="2"/>
      <c r="C710" s="45" t="str">
        <f>IFERROR(
   VLOOKUP(B710,[1]Elèves!$A:$E,4,FALSE),
  ""
)</f>
        <v/>
      </c>
    </row>
    <row r="711" spans="1:3" x14ac:dyDescent="0.25">
      <c r="A711" s="72" t="str">
        <f t="shared" si="11"/>
        <v/>
      </c>
      <c r="B711" s="2"/>
      <c r="C711" s="45" t="str">
        <f>IFERROR(
   VLOOKUP(B711,[1]Elèves!$A:$E,4,FALSE),
  ""
)</f>
        <v/>
      </c>
    </row>
    <row r="712" spans="1:3" x14ac:dyDescent="0.25">
      <c r="A712" s="72" t="str">
        <f t="shared" si="11"/>
        <v/>
      </c>
      <c r="B712" s="2"/>
      <c r="C712" s="45" t="str">
        <f>IFERROR(
   VLOOKUP(B712,[1]Elèves!$A:$E,4,FALSE),
  ""
)</f>
        <v/>
      </c>
    </row>
    <row r="713" spans="1:3" x14ac:dyDescent="0.25">
      <c r="A713" s="72" t="str">
        <f t="shared" si="11"/>
        <v/>
      </c>
      <c r="B713" s="2"/>
      <c r="C713" s="45" t="str">
        <f>IFERROR(
   VLOOKUP(B713,[1]Elèves!$A:$E,4,FALSE),
  ""
)</f>
        <v/>
      </c>
    </row>
    <row r="714" spans="1:3" x14ac:dyDescent="0.25">
      <c r="A714" s="72" t="str">
        <f t="shared" si="11"/>
        <v/>
      </c>
      <c r="B714" s="2"/>
      <c r="C714" s="45" t="str">
        <f>IFERROR(
   VLOOKUP(B714,[1]Elèves!$A:$E,4,FALSE),
  ""
)</f>
        <v/>
      </c>
    </row>
    <row r="715" spans="1:3" x14ac:dyDescent="0.25">
      <c r="A715" s="72" t="str">
        <f t="shared" si="11"/>
        <v/>
      </c>
      <c r="B715" s="2"/>
      <c r="C715" s="45" t="str">
        <f>IFERROR(
   VLOOKUP(B715,[1]Elèves!$A:$E,4,FALSE),
  ""
)</f>
        <v/>
      </c>
    </row>
    <row r="716" spans="1:3" x14ac:dyDescent="0.25">
      <c r="A716" s="72" t="str">
        <f t="shared" si="11"/>
        <v/>
      </c>
      <c r="B716" s="2"/>
      <c r="C716" s="45" t="str">
        <f>IFERROR(
   VLOOKUP(B716,[1]Elèves!$A:$E,4,FALSE),
  ""
)</f>
        <v/>
      </c>
    </row>
    <row r="717" spans="1:3" x14ac:dyDescent="0.25">
      <c r="A717" s="72" t="str">
        <f t="shared" si="11"/>
        <v/>
      </c>
      <c r="B717" s="2"/>
      <c r="C717" s="45" t="str">
        <f>IFERROR(
   VLOOKUP(B717,[1]Elèves!$A:$E,4,FALSE),
  ""
)</f>
        <v/>
      </c>
    </row>
    <row r="718" spans="1:3" x14ac:dyDescent="0.25">
      <c r="A718" s="72" t="str">
        <f t="shared" si="11"/>
        <v/>
      </c>
      <c r="B718" s="2"/>
      <c r="C718" s="45" t="str">
        <f>IFERROR(
   VLOOKUP(B718,[1]Elèves!$A:$E,4,FALSE),
  ""
)</f>
        <v/>
      </c>
    </row>
    <row r="719" spans="1:3" x14ac:dyDescent="0.25">
      <c r="A719" s="72" t="str">
        <f t="shared" si="11"/>
        <v/>
      </c>
      <c r="B719" s="2"/>
      <c r="C719" s="45" t="str">
        <f>IFERROR(
   VLOOKUP(B719,[1]Elèves!$A:$E,4,FALSE),
  ""
)</f>
        <v/>
      </c>
    </row>
    <row r="720" spans="1:3" x14ac:dyDescent="0.25">
      <c r="A720" s="72" t="str">
        <f t="shared" si="11"/>
        <v/>
      </c>
      <c r="B720" s="2"/>
      <c r="C720" s="45" t="str">
        <f>IFERROR(
   VLOOKUP(B720,[1]Elèves!$A:$E,4,FALSE),
  ""
)</f>
        <v/>
      </c>
    </row>
    <row r="721" spans="1:3" x14ac:dyDescent="0.25">
      <c r="A721" s="72" t="str">
        <f t="shared" si="11"/>
        <v/>
      </c>
      <c r="B721" s="2"/>
      <c r="C721" s="45" t="str">
        <f>IFERROR(
   VLOOKUP(B721,[1]Elèves!$A:$E,4,FALSE),
  ""
)</f>
        <v/>
      </c>
    </row>
    <row r="722" spans="1:3" x14ac:dyDescent="0.25">
      <c r="A722" s="72" t="str">
        <f t="shared" si="11"/>
        <v/>
      </c>
      <c r="B722" s="2"/>
      <c r="C722" s="45" t="str">
        <f>IFERROR(
   VLOOKUP(B722,[1]Elèves!$A:$E,4,FALSE),
  ""
)</f>
        <v/>
      </c>
    </row>
    <row r="723" spans="1:3" x14ac:dyDescent="0.25">
      <c r="A723" s="72" t="str">
        <f t="shared" si="11"/>
        <v/>
      </c>
      <c r="B723" s="2"/>
      <c r="C723" s="45" t="str">
        <f>IFERROR(
   VLOOKUP(B723,[1]Elèves!$A:$E,4,FALSE),
  ""
)</f>
        <v/>
      </c>
    </row>
    <row r="724" spans="1:3" x14ac:dyDescent="0.25">
      <c r="A724" s="72" t="str">
        <f t="shared" si="11"/>
        <v/>
      </c>
      <c r="B724" s="2"/>
      <c r="C724" s="45" t="str">
        <f>IFERROR(
   VLOOKUP(B724,[1]Elèves!$A:$E,4,FALSE),
  ""
)</f>
        <v/>
      </c>
    </row>
    <row r="725" spans="1:3" x14ac:dyDescent="0.25">
      <c r="A725" s="72" t="str">
        <f t="shared" si="11"/>
        <v/>
      </c>
      <c r="B725" s="2"/>
      <c r="C725" s="45" t="str">
        <f>IFERROR(
   VLOOKUP(B725,[1]Elèves!$A:$E,4,FALSE),
  ""
)</f>
        <v/>
      </c>
    </row>
    <row r="726" spans="1:3" x14ac:dyDescent="0.25">
      <c r="A726" s="72" t="str">
        <f t="shared" si="11"/>
        <v/>
      </c>
      <c r="B726" s="2"/>
      <c r="C726" s="45" t="str">
        <f>IFERROR(
   VLOOKUP(B726,[1]Elèves!$A:$E,4,FALSE),
  ""
)</f>
        <v/>
      </c>
    </row>
    <row r="727" spans="1:3" x14ac:dyDescent="0.25">
      <c r="A727" s="72" t="str">
        <f t="shared" si="11"/>
        <v/>
      </c>
      <c r="B727" s="2"/>
      <c r="C727" s="45" t="str">
        <f>IFERROR(
   VLOOKUP(B727,[1]Elèves!$A:$E,4,FALSE),
  ""
)</f>
        <v/>
      </c>
    </row>
    <row r="728" spans="1:3" x14ac:dyDescent="0.25">
      <c r="A728" s="72" t="str">
        <f t="shared" si="11"/>
        <v/>
      </c>
      <c r="B728" s="2"/>
      <c r="C728" s="45" t="str">
        <f>IFERROR(
   VLOOKUP(B728,[1]Elèves!$A:$E,4,FALSE),
  ""
)</f>
        <v/>
      </c>
    </row>
    <row r="729" spans="1:3" x14ac:dyDescent="0.25">
      <c r="A729" s="72" t="str">
        <f t="shared" si="11"/>
        <v/>
      </c>
      <c r="B729" s="2"/>
      <c r="C729" s="45" t="str">
        <f>IFERROR(
   VLOOKUP(B729,[1]Elèves!$A:$E,4,FALSE),
  ""
)</f>
        <v/>
      </c>
    </row>
    <row r="730" spans="1:3" x14ac:dyDescent="0.25">
      <c r="A730" s="72" t="str">
        <f t="shared" si="11"/>
        <v/>
      </c>
      <c r="B730" s="2"/>
      <c r="C730" s="45" t="str">
        <f>IFERROR(
   VLOOKUP(B730,[1]Elèves!$A:$E,4,FALSE),
  ""
)</f>
        <v/>
      </c>
    </row>
    <row r="731" spans="1:3" x14ac:dyDescent="0.25">
      <c r="A731" s="72" t="str">
        <f t="shared" si="11"/>
        <v/>
      </c>
      <c r="B731" s="2"/>
      <c r="C731" s="45" t="str">
        <f>IFERROR(
   VLOOKUP(B731,[1]Elèves!$A:$E,4,FALSE),
  ""
)</f>
        <v/>
      </c>
    </row>
    <row r="732" spans="1:3" x14ac:dyDescent="0.25">
      <c r="A732" s="72" t="str">
        <f t="shared" si="11"/>
        <v/>
      </c>
      <c r="B732" s="2"/>
      <c r="C732" s="45" t="str">
        <f>IFERROR(
   VLOOKUP(B732,[1]Elèves!$A:$E,4,FALSE),
  ""
)</f>
        <v/>
      </c>
    </row>
    <row r="733" spans="1:3" x14ac:dyDescent="0.25">
      <c r="A733" s="72" t="str">
        <f t="shared" si="11"/>
        <v/>
      </c>
      <c r="B733" s="2"/>
      <c r="C733" s="45" t="str">
        <f>IFERROR(
   VLOOKUP(B733,[1]Elèves!$A:$E,4,FALSE),
  ""
)</f>
        <v/>
      </c>
    </row>
    <row r="734" spans="1:3" x14ac:dyDescent="0.25">
      <c r="A734" s="72" t="str">
        <f t="shared" si="11"/>
        <v/>
      </c>
      <c r="B734" s="2"/>
      <c r="C734" s="45" t="str">
        <f>IFERROR(
   VLOOKUP(B734,[1]Elèves!$A:$E,4,FALSE),
  ""
)</f>
        <v/>
      </c>
    </row>
    <row r="735" spans="1:3" x14ac:dyDescent="0.25">
      <c r="A735" s="72" t="str">
        <f t="shared" si="11"/>
        <v/>
      </c>
      <c r="B735" s="2"/>
      <c r="C735" s="45" t="str">
        <f>IFERROR(
   VLOOKUP(B735,[1]Elèves!$A:$E,4,FALSE),
  ""
)</f>
        <v/>
      </c>
    </row>
    <row r="736" spans="1:3" x14ac:dyDescent="0.25">
      <c r="A736" s="72" t="str">
        <f t="shared" si="11"/>
        <v/>
      </c>
      <c r="B736" s="2"/>
      <c r="C736" s="45" t="str">
        <f>IFERROR(
   VLOOKUP(B736,[1]Elèves!$A:$E,4,FALSE),
  ""
)</f>
        <v/>
      </c>
    </row>
    <row r="737" spans="1:3" x14ac:dyDescent="0.25">
      <c r="A737" s="72" t="str">
        <f t="shared" si="11"/>
        <v/>
      </c>
      <c r="B737" s="2"/>
      <c r="C737" s="45" t="str">
        <f>IFERROR(
   VLOOKUP(B737,[1]Elèves!$A:$E,4,FALSE),
  ""
)</f>
        <v/>
      </c>
    </row>
    <row r="738" spans="1:3" x14ac:dyDescent="0.25">
      <c r="A738" s="72" t="str">
        <f t="shared" si="11"/>
        <v/>
      </c>
      <c r="B738" s="2"/>
      <c r="C738" s="45" t="str">
        <f>IFERROR(
   VLOOKUP(B738,[1]Elèves!$A:$E,4,FALSE),
  ""
)</f>
        <v/>
      </c>
    </row>
    <row r="739" spans="1:3" x14ac:dyDescent="0.25">
      <c r="A739" s="72" t="str">
        <f t="shared" si="11"/>
        <v/>
      </c>
      <c r="B739" s="2"/>
      <c r="C739" s="45" t="str">
        <f>IFERROR(
   VLOOKUP(B739,[1]Elèves!$A:$E,4,FALSE),
  ""
)</f>
        <v/>
      </c>
    </row>
    <row r="740" spans="1:3" x14ac:dyDescent="0.25">
      <c r="A740" s="72" t="str">
        <f t="shared" si="11"/>
        <v/>
      </c>
      <c r="B740" s="2"/>
      <c r="C740" s="45" t="str">
        <f>IFERROR(
   VLOOKUP(B740,[1]Elèves!$A:$E,4,FALSE),
  ""
)</f>
        <v/>
      </c>
    </row>
    <row r="741" spans="1:3" x14ac:dyDescent="0.25">
      <c r="A741" s="72" t="str">
        <f t="shared" si="11"/>
        <v/>
      </c>
      <c r="B741" s="2"/>
      <c r="C741" s="45" t="str">
        <f>IFERROR(
   VLOOKUP(B741,[1]Elèves!$A:$E,4,FALSE),
  ""
)</f>
        <v/>
      </c>
    </row>
    <row r="742" spans="1:3" x14ac:dyDescent="0.25">
      <c r="A742" s="72" t="str">
        <f t="shared" si="11"/>
        <v/>
      </c>
      <c r="B742" s="2"/>
      <c r="C742" s="45" t="str">
        <f>IFERROR(
   VLOOKUP(B742,[1]Elèves!$A:$E,4,FALSE),
  ""
)</f>
        <v/>
      </c>
    </row>
    <row r="743" spans="1:3" x14ac:dyDescent="0.25">
      <c r="A743" s="72" t="str">
        <f t="shared" si="11"/>
        <v/>
      </c>
      <c r="B743" s="2"/>
      <c r="C743" s="45" t="str">
        <f>IFERROR(
   VLOOKUP(B743,[1]Elèves!$A:$E,4,FALSE),
  ""
)</f>
        <v/>
      </c>
    </row>
    <row r="744" spans="1:3" x14ac:dyDescent="0.25">
      <c r="A744" s="72" t="str">
        <f t="shared" si="11"/>
        <v/>
      </c>
      <c r="B744" s="2"/>
      <c r="C744" s="45" t="str">
        <f>IFERROR(
   VLOOKUP(B744,[1]Elèves!$A:$E,4,FALSE),
  ""
)</f>
        <v/>
      </c>
    </row>
    <row r="745" spans="1:3" x14ac:dyDescent="0.25">
      <c r="A745" s="72" t="str">
        <f t="shared" si="11"/>
        <v/>
      </c>
      <c r="B745" s="2"/>
      <c r="C745" s="45" t="str">
        <f>IFERROR(
   VLOOKUP(B745,[1]Elèves!$A:$E,4,FALSE),
  ""
)</f>
        <v/>
      </c>
    </row>
    <row r="746" spans="1:3" x14ac:dyDescent="0.25">
      <c r="A746" s="72" t="str">
        <f t="shared" si="11"/>
        <v/>
      </c>
      <c r="B746" s="2"/>
      <c r="C746" s="45" t="str">
        <f>IFERROR(
   VLOOKUP(B746,[1]Elèves!$A:$E,4,FALSE),
  ""
)</f>
        <v/>
      </c>
    </row>
    <row r="747" spans="1:3" x14ac:dyDescent="0.25">
      <c r="A747" s="72" t="str">
        <f t="shared" si="11"/>
        <v/>
      </c>
      <c r="B747" s="2"/>
      <c r="C747" s="45" t="str">
        <f>IFERROR(
   VLOOKUP(B747,[1]Elèves!$A:$E,4,FALSE),
  ""
)</f>
        <v/>
      </c>
    </row>
    <row r="748" spans="1:3" x14ac:dyDescent="0.25">
      <c r="A748" s="72" t="str">
        <f t="shared" si="11"/>
        <v/>
      </c>
      <c r="B748" s="2"/>
      <c r="C748" s="45" t="str">
        <f>IFERROR(
   VLOOKUP(B748,[1]Elèves!$A:$E,4,FALSE),
  ""
)</f>
        <v/>
      </c>
    </row>
    <row r="749" spans="1:3" x14ac:dyDescent="0.25">
      <c r="A749" s="72" t="str">
        <f t="shared" si="11"/>
        <v/>
      </c>
      <c r="B749" s="2"/>
      <c r="C749" s="45" t="str">
        <f>IFERROR(
   VLOOKUP(B749,[1]Elèves!$A:$E,4,FALSE),
  ""
)</f>
        <v/>
      </c>
    </row>
    <row r="750" spans="1:3" x14ac:dyDescent="0.25">
      <c r="A750" s="72" t="str">
        <f t="shared" si="11"/>
        <v/>
      </c>
      <c r="B750" s="2"/>
      <c r="C750" s="45" t="str">
        <f>IFERROR(
   VLOOKUP(B750,[1]Elèves!$A:$E,4,FALSE),
  ""
)</f>
        <v/>
      </c>
    </row>
    <row r="751" spans="1:3" x14ac:dyDescent="0.25">
      <c r="A751" s="72" t="str">
        <f t="shared" si="11"/>
        <v/>
      </c>
      <c r="B751" s="2"/>
      <c r="C751" s="45" t="str">
        <f>IFERROR(
   VLOOKUP(B751,[1]Elèves!$A:$E,4,FALSE),
  ""
)</f>
        <v/>
      </c>
    </row>
    <row r="752" spans="1:3" x14ac:dyDescent="0.25">
      <c r="A752" s="72" t="str">
        <f t="shared" si="11"/>
        <v/>
      </c>
      <c r="B752" s="2"/>
      <c r="C752" s="45" t="str">
        <f>IFERROR(
   VLOOKUP(B752,[1]Elèves!$A:$E,4,FALSE),
  ""
)</f>
        <v/>
      </c>
    </row>
    <row r="753" spans="1:3" x14ac:dyDescent="0.25">
      <c r="A753" s="72" t="str">
        <f t="shared" si="11"/>
        <v/>
      </c>
      <c r="B753" s="2"/>
      <c r="C753" s="45" t="str">
        <f>IFERROR(
   VLOOKUP(B753,[1]Elèves!$A:$E,4,FALSE),
  ""
)</f>
        <v/>
      </c>
    </row>
    <row r="754" spans="1:3" x14ac:dyDescent="0.25">
      <c r="A754" s="72" t="str">
        <f t="shared" si="11"/>
        <v/>
      </c>
      <c r="B754" s="2"/>
      <c r="C754" s="45" t="str">
        <f>IFERROR(
   VLOOKUP(B754,[1]Elèves!$A:$E,4,FALSE),
  ""
)</f>
        <v/>
      </c>
    </row>
    <row r="755" spans="1:3" x14ac:dyDescent="0.25">
      <c r="A755" s="72" t="str">
        <f t="shared" si="11"/>
        <v/>
      </c>
      <c r="B755" s="2"/>
      <c r="C755" s="45" t="str">
        <f>IFERROR(
   VLOOKUP(B755,[1]Elèves!$A:$E,4,FALSE),
  ""
)</f>
        <v/>
      </c>
    </row>
    <row r="756" spans="1:3" x14ac:dyDescent="0.25">
      <c r="A756" s="72" t="str">
        <f t="shared" si="11"/>
        <v/>
      </c>
      <c r="B756" s="2"/>
      <c r="C756" s="45" t="str">
        <f>IFERROR(
   VLOOKUP(B756,[1]Elèves!$A:$E,4,FALSE),
  ""
)</f>
        <v/>
      </c>
    </row>
    <row r="757" spans="1:3" x14ac:dyDescent="0.25">
      <c r="A757" s="72" t="str">
        <f t="shared" si="11"/>
        <v/>
      </c>
      <c r="B757" s="2"/>
      <c r="C757" s="45" t="str">
        <f>IFERROR(
   VLOOKUP(B757,[1]Elèves!$A:$E,4,FALSE),
  ""
)</f>
        <v/>
      </c>
    </row>
    <row r="758" spans="1:3" x14ac:dyDescent="0.25">
      <c r="A758" s="72" t="str">
        <f t="shared" si="11"/>
        <v/>
      </c>
      <c r="B758" s="2"/>
      <c r="C758" s="45" t="str">
        <f>IFERROR(
   VLOOKUP(B758,[1]Elèves!$A:$E,4,FALSE),
  ""
)</f>
        <v/>
      </c>
    </row>
    <row r="759" spans="1:3" x14ac:dyDescent="0.25">
      <c r="A759" s="72" t="str">
        <f t="shared" si="11"/>
        <v/>
      </c>
      <c r="B759" s="2"/>
      <c r="C759" s="45" t="str">
        <f>IFERROR(
   VLOOKUP(B759,[1]Elèves!$A:$E,4,FALSE),
  ""
)</f>
        <v/>
      </c>
    </row>
    <row r="760" spans="1:3" x14ac:dyDescent="0.25">
      <c r="A760" s="72" t="str">
        <f t="shared" si="11"/>
        <v/>
      </c>
      <c r="B760" s="2"/>
      <c r="C760" s="45" t="str">
        <f>IFERROR(
   VLOOKUP(B760,[1]Elèves!$A:$E,4,FALSE),
  ""
)</f>
        <v/>
      </c>
    </row>
    <row r="761" spans="1:3" x14ac:dyDescent="0.25">
      <c r="A761" s="72" t="str">
        <f t="shared" si="11"/>
        <v/>
      </c>
      <c r="B761" s="2"/>
      <c r="C761" s="45" t="str">
        <f>IFERROR(
   VLOOKUP(B761,[1]Elèves!$A:$E,4,FALSE),
  ""
)</f>
        <v/>
      </c>
    </row>
    <row r="762" spans="1:3" x14ac:dyDescent="0.25">
      <c r="A762" s="72" t="str">
        <f t="shared" si="11"/>
        <v/>
      </c>
      <c r="B762" s="2"/>
      <c r="C762" s="45" t="str">
        <f>IFERROR(
   VLOOKUP(B762,[1]Elèves!$A:$E,4,FALSE),
  ""
)</f>
        <v/>
      </c>
    </row>
    <row r="763" spans="1:3" x14ac:dyDescent="0.25">
      <c r="A763" s="72" t="str">
        <f t="shared" si="11"/>
        <v/>
      </c>
      <c r="B763" s="2"/>
      <c r="C763" s="45" t="str">
        <f>IFERROR(
   VLOOKUP(B763,[1]Elèves!$A:$E,4,FALSE),
  ""
)</f>
        <v/>
      </c>
    </row>
    <row r="764" spans="1:3" x14ac:dyDescent="0.25">
      <c r="A764" s="72" t="str">
        <f t="shared" si="11"/>
        <v/>
      </c>
      <c r="B764" s="2"/>
      <c r="C764" s="45" t="str">
        <f>IFERROR(
   VLOOKUP(B764,[1]Elèves!$A:$E,4,FALSE),
  ""
)</f>
        <v/>
      </c>
    </row>
    <row r="765" spans="1:3" x14ac:dyDescent="0.25">
      <c r="A765" s="72" t="str">
        <f t="shared" si="11"/>
        <v/>
      </c>
      <c r="B765" s="2"/>
      <c r="C765" s="45" t="str">
        <f>IFERROR(
   VLOOKUP(B765,[1]Elèves!$A:$E,4,FALSE),
  ""
)</f>
        <v/>
      </c>
    </row>
    <row r="766" spans="1:3" x14ac:dyDescent="0.25">
      <c r="A766" s="72" t="str">
        <f t="shared" si="11"/>
        <v/>
      </c>
      <c r="B766" s="2"/>
      <c r="C766" s="45" t="str">
        <f>IFERROR(
   VLOOKUP(B766,[1]Elèves!$A:$E,4,FALSE),
  ""
)</f>
        <v/>
      </c>
    </row>
    <row r="767" spans="1:3" x14ac:dyDescent="0.25">
      <c r="A767" s="72" t="str">
        <f t="shared" si="11"/>
        <v/>
      </c>
      <c r="B767" s="2"/>
      <c r="C767" s="45" t="str">
        <f>IFERROR(
   VLOOKUP(B767,[1]Elèves!$A:$E,4,FALSE),
  ""
)</f>
        <v/>
      </c>
    </row>
    <row r="768" spans="1:3" x14ac:dyDescent="0.25">
      <c r="A768" s="72" t="str">
        <f t="shared" si="11"/>
        <v/>
      </c>
      <c r="B768" s="2"/>
      <c r="C768" s="45" t="str">
        <f>IFERROR(
   VLOOKUP(B768,[1]Elèves!$A:$E,4,FALSE),
  ""
)</f>
        <v/>
      </c>
    </row>
    <row r="769" spans="1:3" x14ac:dyDescent="0.25">
      <c r="A769" s="72" t="str">
        <f t="shared" si="11"/>
        <v/>
      </c>
      <c r="B769" s="2"/>
      <c r="C769" s="45" t="str">
        <f>IFERROR(
   VLOOKUP(B769,[1]Elèves!$A:$E,4,FALSE),
  ""
)</f>
        <v/>
      </c>
    </row>
    <row r="770" spans="1:3" x14ac:dyDescent="0.25">
      <c r="A770" s="72" t="str">
        <f t="shared" si="11"/>
        <v/>
      </c>
      <c r="B770" s="2"/>
      <c r="C770" s="45" t="str">
        <f>IFERROR(
   VLOOKUP(B770,[1]Elèves!$A:$E,4,FALSE),
  ""
)</f>
        <v/>
      </c>
    </row>
    <row r="771" spans="1:3" x14ac:dyDescent="0.25">
      <c r="A771" s="72" t="str">
        <f t="shared" ref="A771:A834" si="12">IF(AND(C771&lt;&gt;"",D771&lt;&gt;""),C771&amp;" - " &amp; D771,"")</f>
        <v/>
      </c>
      <c r="B771" s="2"/>
      <c r="C771" s="45" t="str">
        <f>IFERROR(
   VLOOKUP(B771,[1]Elèves!$A:$E,4,FALSE),
  ""
)</f>
        <v/>
      </c>
    </row>
    <row r="772" spans="1:3" x14ac:dyDescent="0.25">
      <c r="A772" s="72" t="str">
        <f t="shared" si="12"/>
        <v/>
      </c>
      <c r="B772" s="2"/>
      <c r="C772" s="45" t="str">
        <f>IFERROR(
   VLOOKUP(B772,[1]Elèves!$A:$E,4,FALSE),
  ""
)</f>
        <v/>
      </c>
    </row>
    <row r="773" spans="1:3" x14ac:dyDescent="0.25">
      <c r="A773" s="72" t="str">
        <f t="shared" si="12"/>
        <v/>
      </c>
      <c r="B773" s="2"/>
      <c r="C773" s="45" t="str">
        <f>IFERROR(
   VLOOKUP(B773,[1]Elèves!$A:$E,4,FALSE),
  ""
)</f>
        <v/>
      </c>
    </row>
    <row r="774" spans="1:3" x14ac:dyDescent="0.25">
      <c r="A774" s="72" t="str">
        <f t="shared" si="12"/>
        <v/>
      </c>
      <c r="B774" s="2"/>
      <c r="C774" s="45" t="str">
        <f>IFERROR(
   VLOOKUP(B774,[1]Elèves!$A:$E,4,FALSE),
  ""
)</f>
        <v/>
      </c>
    </row>
    <row r="775" spans="1:3" x14ac:dyDescent="0.25">
      <c r="A775" s="72" t="str">
        <f t="shared" si="12"/>
        <v/>
      </c>
      <c r="B775" s="2"/>
      <c r="C775" s="45" t="str">
        <f>IFERROR(
   VLOOKUP(B775,[1]Elèves!$A:$E,4,FALSE),
  ""
)</f>
        <v/>
      </c>
    </row>
    <row r="776" spans="1:3" x14ac:dyDescent="0.25">
      <c r="A776" s="72" t="str">
        <f t="shared" si="12"/>
        <v/>
      </c>
      <c r="B776" s="2"/>
      <c r="C776" s="45" t="str">
        <f>IFERROR(
   VLOOKUP(B776,[1]Elèves!$A:$E,4,FALSE),
  ""
)</f>
        <v/>
      </c>
    </row>
    <row r="777" spans="1:3" x14ac:dyDescent="0.25">
      <c r="A777" s="72" t="str">
        <f t="shared" si="12"/>
        <v/>
      </c>
      <c r="B777" s="2"/>
      <c r="C777" s="45" t="str">
        <f>IFERROR(
   VLOOKUP(B777,[1]Elèves!$A:$E,4,FALSE),
  ""
)</f>
        <v/>
      </c>
    </row>
    <row r="778" spans="1:3" x14ac:dyDescent="0.25">
      <c r="A778" s="72" t="str">
        <f t="shared" si="12"/>
        <v/>
      </c>
      <c r="B778" s="2"/>
      <c r="C778" s="45" t="str">
        <f>IFERROR(
   VLOOKUP(B778,[1]Elèves!$A:$E,4,FALSE),
  ""
)</f>
        <v/>
      </c>
    </row>
    <row r="779" spans="1:3" x14ac:dyDescent="0.25">
      <c r="A779" s="72" t="str">
        <f t="shared" si="12"/>
        <v/>
      </c>
      <c r="B779" s="2"/>
      <c r="C779" s="45" t="str">
        <f>IFERROR(
   VLOOKUP(B779,[1]Elèves!$A:$E,4,FALSE),
  ""
)</f>
        <v/>
      </c>
    </row>
    <row r="780" spans="1:3" x14ac:dyDescent="0.25">
      <c r="A780" s="72" t="str">
        <f t="shared" si="12"/>
        <v/>
      </c>
      <c r="B780" s="2"/>
      <c r="C780" s="45" t="str">
        <f>IFERROR(
   VLOOKUP(B780,[1]Elèves!$A:$E,4,FALSE),
  ""
)</f>
        <v/>
      </c>
    </row>
    <row r="781" spans="1:3" x14ac:dyDescent="0.25">
      <c r="A781" s="72" t="str">
        <f t="shared" si="12"/>
        <v/>
      </c>
      <c r="B781" s="2"/>
      <c r="C781" s="45" t="str">
        <f>IFERROR(
   VLOOKUP(B781,[1]Elèves!$A:$E,4,FALSE),
  ""
)</f>
        <v/>
      </c>
    </row>
    <row r="782" spans="1:3" x14ac:dyDescent="0.25">
      <c r="A782" s="72" t="str">
        <f t="shared" si="12"/>
        <v/>
      </c>
      <c r="B782" s="2"/>
      <c r="C782" s="45" t="str">
        <f>IFERROR(
   VLOOKUP(B782,[1]Elèves!$A:$E,4,FALSE),
  ""
)</f>
        <v/>
      </c>
    </row>
    <row r="783" spans="1:3" x14ac:dyDescent="0.25">
      <c r="A783" s="72" t="str">
        <f t="shared" si="12"/>
        <v/>
      </c>
      <c r="B783" s="2"/>
      <c r="C783" s="45" t="str">
        <f>IFERROR(
   VLOOKUP(B783,[1]Elèves!$A:$E,4,FALSE),
  ""
)</f>
        <v/>
      </c>
    </row>
    <row r="784" spans="1:3" x14ac:dyDescent="0.25">
      <c r="A784" s="72" t="str">
        <f t="shared" si="12"/>
        <v/>
      </c>
      <c r="B784" s="2"/>
      <c r="C784" s="45" t="str">
        <f>IFERROR(
   VLOOKUP(B784,[1]Elèves!$A:$E,4,FALSE),
  ""
)</f>
        <v/>
      </c>
    </row>
    <row r="785" spans="1:3" x14ac:dyDescent="0.25">
      <c r="A785" s="72" t="str">
        <f t="shared" si="12"/>
        <v/>
      </c>
      <c r="B785" s="2"/>
      <c r="C785" s="45" t="str">
        <f>IFERROR(
   VLOOKUP(B785,[1]Elèves!$A:$E,4,FALSE),
  ""
)</f>
        <v/>
      </c>
    </row>
    <row r="786" spans="1:3" x14ac:dyDescent="0.25">
      <c r="A786" s="72" t="str">
        <f t="shared" si="12"/>
        <v/>
      </c>
      <c r="B786" s="2"/>
      <c r="C786" s="45" t="str">
        <f>IFERROR(
   VLOOKUP(B786,[1]Elèves!$A:$E,4,FALSE),
  ""
)</f>
        <v/>
      </c>
    </row>
    <row r="787" spans="1:3" x14ac:dyDescent="0.25">
      <c r="A787" s="72" t="str">
        <f t="shared" si="12"/>
        <v/>
      </c>
      <c r="B787" s="2"/>
      <c r="C787" s="45" t="str">
        <f>IFERROR(
   VLOOKUP(B787,[1]Elèves!$A:$E,4,FALSE),
  ""
)</f>
        <v/>
      </c>
    </row>
    <row r="788" spans="1:3" x14ac:dyDescent="0.25">
      <c r="A788" s="72" t="str">
        <f t="shared" si="12"/>
        <v/>
      </c>
      <c r="B788" s="2"/>
      <c r="C788" s="45" t="str">
        <f>IFERROR(
   VLOOKUP(B788,[1]Elèves!$A:$E,4,FALSE),
  ""
)</f>
        <v/>
      </c>
    </row>
    <row r="789" spans="1:3" x14ac:dyDescent="0.25">
      <c r="A789" s="72" t="str">
        <f t="shared" si="12"/>
        <v/>
      </c>
      <c r="B789" s="2"/>
      <c r="C789" s="45" t="str">
        <f>IFERROR(
   VLOOKUP(B789,[1]Elèves!$A:$E,4,FALSE),
  ""
)</f>
        <v/>
      </c>
    </row>
    <row r="790" spans="1:3" x14ac:dyDescent="0.25">
      <c r="A790" s="72" t="str">
        <f t="shared" si="12"/>
        <v/>
      </c>
      <c r="B790" s="2"/>
      <c r="C790" s="45" t="str">
        <f>IFERROR(
   VLOOKUP(B790,[1]Elèves!$A:$E,4,FALSE),
  ""
)</f>
        <v/>
      </c>
    </row>
    <row r="791" spans="1:3" x14ac:dyDescent="0.25">
      <c r="A791" s="72" t="str">
        <f t="shared" si="12"/>
        <v/>
      </c>
      <c r="B791" s="2"/>
      <c r="C791" s="45" t="str">
        <f>IFERROR(
   VLOOKUP(B791,[1]Elèves!$A:$E,4,FALSE),
  ""
)</f>
        <v/>
      </c>
    </row>
    <row r="792" spans="1:3" x14ac:dyDescent="0.25">
      <c r="A792" s="72" t="str">
        <f t="shared" si="12"/>
        <v/>
      </c>
      <c r="B792" s="2"/>
      <c r="C792" s="45" t="str">
        <f>IFERROR(
   VLOOKUP(B792,[1]Elèves!$A:$E,4,FALSE),
  ""
)</f>
        <v/>
      </c>
    </row>
    <row r="793" spans="1:3" x14ac:dyDescent="0.25">
      <c r="A793" s="72" t="str">
        <f t="shared" si="12"/>
        <v/>
      </c>
      <c r="B793" s="2"/>
      <c r="C793" s="45" t="str">
        <f>IFERROR(
   VLOOKUP(B793,[1]Elèves!$A:$E,4,FALSE),
  ""
)</f>
        <v/>
      </c>
    </row>
    <row r="794" spans="1:3" x14ac:dyDescent="0.25">
      <c r="A794" s="72" t="str">
        <f t="shared" si="12"/>
        <v/>
      </c>
      <c r="B794" s="2"/>
      <c r="C794" s="45" t="str">
        <f>IFERROR(
   VLOOKUP(B794,[1]Elèves!$A:$E,4,FALSE),
  ""
)</f>
        <v/>
      </c>
    </row>
    <row r="795" spans="1:3" x14ac:dyDescent="0.25">
      <c r="A795" s="72" t="str">
        <f t="shared" si="12"/>
        <v/>
      </c>
      <c r="B795" s="2"/>
      <c r="C795" s="45" t="str">
        <f>IFERROR(
   VLOOKUP(B795,[1]Elèves!$A:$E,4,FALSE),
  ""
)</f>
        <v/>
      </c>
    </row>
    <row r="796" spans="1:3" x14ac:dyDescent="0.25">
      <c r="A796" s="72" t="str">
        <f t="shared" si="12"/>
        <v/>
      </c>
      <c r="B796" s="2"/>
      <c r="C796" s="45" t="str">
        <f>IFERROR(
   VLOOKUP(B796,[1]Elèves!$A:$E,4,FALSE),
  ""
)</f>
        <v/>
      </c>
    </row>
    <row r="797" spans="1:3" x14ac:dyDescent="0.25">
      <c r="A797" s="72" t="str">
        <f t="shared" si="12"/>
        <v/>
      </c>
      <c r="B797" s="2"/>
      <c r="C797" s="45" t="str">
        <f>IFERROR(
   VLOOKUP(B797,[1]Elèves!$A:$E,4,FALSE),
  ""
)</f>
        <v/>
      </c>
    </row>
    <row r="798" spans="1:3" x14ac:dyDescent="0.25">
      <c r="A798" s="72" t="str">
        <f t="shared" si="12"/>
        <v/>
      </c>
      <c r="B798" s="2"/>
      <c r="C798" s="45" t="str">
        <f>IFERROR(
   VLOOKUP(B798,[1]Elèves!$A:$E,4,FALSE),
  ""
)</f>
        <v/>
      </c>
    </row>
    <row r="799" spans="1:3" x14ac:dyDescent="0.25">
      <c r="A799" s="72" t="str">
        <f t="shared" si="12"/>
        <v/>
      </c>
      <c r="B799" s="2"/>
      <c r="C799" s="45" t="str">
        <f>IFERROR(
   VLOOKUP(B799,[1]Elèves!$A:$E,4,FALSE),
  ""
)</f>
        <v/>
      </c>
    </row>
    <row r="800" spans="1:3" x14ac:dyDescent="0.25">
      <c r="A800" s="72" t="str">
        <f t="shared" si="12"/>
        <v/>
      </c>
      <c r="B800" s="2"/>
      <c r="C800" s="45" t="str">
        <f>IFERROR(
   VLOOKUP(B800,[1]Elèves!$A:$E,4,FALSE),
  ""
)</f>
        <v/>
      </c>
    </row>
    <row r="801" spans="1:3" x14ac:dyDescent="0.25">
      <c r="A801" s="72" t="str">
        <f t="shared" si="12"/>
        <v/>
      </c>
      <c r="B801" s="2"/>
      <c r="C801" s="45" t="str">
        <f>IFERROR(
   VLOOKUP(B801,[1]Elèves!$A:$E,4,FALSE),
  ""
)</f>
        <v/>
      </c>
    </row>
    <row r="802" spans="1:3" x14ac:dyDescent="0.25">
      <c r="A802" s="72" t="str">
        <f t="shared" si="12"/>
        <v/>
      </c>
      <c r="B802" s="2"/>
      <c r="C802" s="45" t="str">
        <f>IFERROR(
   VLOOKUP(B802,[1]Elèves!$A:$E,4,FALSE),
  ""
)</f>
        <v/>
      </c>
    </row>
    <row r="803" spans="1:3" x14ac:dyDescent="0.25">
      <c r="A803" s="72" t="str">
        <f t="shared" si="12"/>
        <v/>
      </c>
      <c r="B803" s="2"/>
      <c r="C803" s="45" t="str">
        <f>IFERROR(
   VLOOKUP(B803,[1]Elèves!$A:$E,4,FALSE),
  ""
)</f>
        <v/>
      </c>
    </row>
    <row r="804" spans="1:3" x14ac:dyDescent="0.25">
      <c r="A804" s="72" t="str">
        <f t="shared" si="12"/>
        <v/>
      </c>
      <c r="B804" s="2"/>
      <c r="C804" s="45" t="str">
        <f>IFERROR(
   VLOOKUP(B804,[1]Elèves!$A:$E,4,FALSE),
  ""
)</f>
        <v/>
      </c>
    </row>
    <row r="805" spans="1:3" x14ac:dyDescent="0.25">
      <c r="A805" s="72" t="str">
        <f t="shared" si="12"/>
        <v/>
      </c>
      <c r="B805" s="2"/>
      <c r="C805" s="45" t="str">
        <f>IFERROR(
   VLOOKUP(B805,[1]Elèves!$A:$E,4,FALSE),
  ""
)</f>
        <v/>
      </c>
    </row>
    <row r="806" spans="1:3" x14ac:dyDescent="0.25">
      <c r="A806" s="72" t="str">
        <f t="shared" si="12"/>
        <v/>
      </c>
      <c r="B806" s="2"/>
      <c r="C806" s="45" t="str">
        <f>IFERROR(
   VLOOKUP(B806,[1]Elèves!$A:$E,4,FALSE),
  ""
)</f>
        <v/>
      </c>
    </row>
    <row r="807" spans="1:3" x14ac:dyDescent="0.25">
      <c r="A807" s="72" t="str">
        <f t="shared" si="12"/>
        <v/>
      </c>
      <c r="B807" s="2"/>
      <c r="C807" s="45" t="str">
        <f>IFERROR(
   VLOOKUP(B807,[1]Elèves!$A:$E,4,FALSE),
  ""
)</f>
        <v/>
      </c>
    </row>
    <row r="808" spans="1:3" x14ac:dyDescent="0.25">
      <c r="A808" s="72" t="str">
        <f t="shared" si="12"/>
        <v/>
      </c>
      <c r="B808" s="2"/>
      <c r="C808" s="45" t="str">
        <f>IFERROR(
   VLOOKUP(B808,[1]Elèves!$A:$E,4,FALSE),
  ""
)</f>
        <v/>
      </c>
    </row>
    <row r="809" spans="1:3" x14ac:dyDescent="0.25">
      <c r="A809" s="72" t="str">
        <f t="shared" si="12"/>
        <v/>
      </c>
      <c r="B809" s="2"/>
      <c r="C809" s="45" t="str">
        <f>IFERROR(
   VLOOKUP(B809,[1]Elèves!$A:$E,4,FALSE),
  ""
)</f>
        <v/>
      </c>
    </row>
    <row r="810" spans="1:3" x14ac:dyDescent="0.25">
      <c r="A810" s="72" t="str">
        <f t="shared" si="12"/>
        <v/>
      </c>
      <c r="B810" s="2"/>
      <c r="C810" s="45" t="str">
        <f>IFERROR(
   VLOOKUP(B810,[1]Elèves!$A:$E,4,FALSE),
  ""
)</f>
        <v/>
      </c>
    </row>
    <row r="811" spans="1:3" x14ac:dyDescent="0.25">
      <c r="A811" s="72" t="str">
        <f t="shared" si="12"/>
        <v/>
      </c>
      <c r="B811" s="2"/>
      <c r="C811" s="45" t="str">
        <f>IFERROR(
   VLOOKUP(B811,[1]Elèves!$A:$E,4,FALSE),
  ""
)</f>
        <v/>
      </c>
    </row>
    <row r="812" spans="1:3" x14ac:dyDescent="0.25">
      <c r="A812" s="72" t="str">
        <f t="shared" si="12"/>
        <v/>
      </c>
      <c r="B812" s="2"/>
      <c r="C812" s="45" t="str">
        <f>IFERROR(
   VLOOKUP(B812,[1]Elèves!$A:$E,4,FALSE),
  ""
)</f>
        <v/>
      </c>
    </row>
    <row r="813" spans="1:3" x14ac:dyDescent="0.25">
      <c r="A813" s="72" t="str">
        <f t="shared" si="12"/>
        <v/>
      </c>
      <c r="B813" s="2"/>
      <c r="C813" s="45" t="str">
        <f>IFERROR(
   VLOOKUP(B813,[1]Elèves!$A:$E,4,FALSE),
  ""
)</f>
        <v/>
      </c>
    </row>
    <row r="814" spans="1:3" x14ac:dyDescent="0.25">
      <c r="A814" s="72" t="str">
        <f t="shared" si="12"/>
        <v/>
      </c>
      <c r="B814" s="2"/>
      <c r="C814" s="45" t="str">
        <f>IFERROR(
   VLOOKUP(B814,[1]Elèves!$A:$E,4,FALSE),
  ""
)</f>
        <v/>
      </c>
    </row>
    <row r="815" spans="1:3" x14ac:dyDescent="0.25">
      <c r="A815" s="72" t="str">
        <f t="shared" si="12"/>
        <v/>
      </c>
      <c r="B815" s="2"/>
      <c r="C815" s="45" t="str">
        <f>IFERROR(
   VLOOKUP(B815,[1]Elèves!$A:$E,4,FALSE),
  ""
)</f>
        <v/>
      </c>
    </row>
    <row r="816" spans="1:3" x14ac:dyDescent="0.25">
      <c r="A816" s="72" t="str">
        <f t="shared" si="12"/>
        <v/>
      </c>
      <c r="B816" s="2"/>
      <c r="C816" s="45" t="str">
        <f>IFERROR(
   VLOOKUP(B816,[1]Elèves!$A:$E,4,FALSE),
  ""
)</f>
        <v/>
      </c>
    </row>
    <row r="817" spans="1:3" x14ac:dyDescent="0.25">
      <c r="A817" s="72" t="str">
        <f t="shared" si="12"/>
        <v/>
      </c>
      <c r="B817" s="2"/>
      <c r="C817" s="45" t="str">
        <f>IFERROR(
   VLOOKUP(B817,[1]Elèves!$A:$E,4,FALSE),
  ""
)</f>
        <v/>
      </c>
    </row>
    <row r="818" spans="1:3" x14ac:dyDescent="0.25">
      <c r="A818" s="72" t="str">
        <f t="shared" si="12"/>
        <v/>
      </c>
      <c r="B818" s="2"/>
      <c r="C818" s="45" t="str">
        <f>IFERROR(
   VLOOKUP(B818,[1]Elèves!$A:$E,4,FALSE),
  ""
)</f>
        <v/>
      </c>
    </row>
    <row r="819" spans="1:3" x14ac:dyDescent="0.25">
      <c r="A819" s="72" t="str">
        <f t="shared" si="12"/>
        <v/>
      </c>
      <c r="B819" s="2"/>
      <c r="C819" s="45" t="str">
        <f>IFERROR(
   VLOOKUP(B819,[1]Elèves!$A:$E,4,FALSE),
  ""
)</f>
        <v/>
      </c>
    </row>
    <row r="820" spans="1:3" x14ac:dyDescent="0.25">
      <c r="A820" s="72" t="str">
        <f t="shared" si="12"/>
        <v/>
      </c>
      <c r="B820" s="2"/>
      <c r="C820" s="45" t="str">
        <f>IFERROR(
   VLOOKUP(B820,[1]Elèves!$A:$E,4,FALSE),
  ""
)</f>
        <v/>
      </c>
    </row>
    <row r="821" spans="1:3" x14ac:dyDescent="0.25">
      <c r="A821" s="72" t="str">
        <f t="shared" si="12"/>
        <v/>
      </c>
      <c r="B821" s="2"/>
      <c r="C821" s="45" t="str">
        <f>IFERROR(
   VLOOKUP(B821,[1]Elèves!$A:$E,4,FALSE),
  ""
)</f>
        <v/>
      </c>
    </row>
    <row r="822" spans="1:3" x14ac:dyDescent="0.25">
      <c r="A822" s="72" t="str">
        <f t="shared" si="12"/>
        <v/>
      </c>
      <c r="B822" s="2"/>
      <c r="C822" s="45" t="str">
        <f>IFERROR(
   VLOOKUP(B822,[1]Elèves!$A:$E,4,FALSE),
  ""
)</f>
        <v/>
      </c>
    </row>
    <row r="823" spans="1:3" x14ac:dyDescent="0.25">
      <c r="A823" s="72" t="str">
        <f t="shared" si="12"/>
        <v/>
      </c>
      <c r="B823" s="2"/>
      <c r="C823" s="45" t="str">
        <f>IFERROR(
   VLOOKUP(B823,[1]Elèves!$A:$E,4,FALSE),
  ""
)</f>
        <v/>
      </c>
    </row>
    <row r="824" spans="1:3" x14ac:dyDescent="0.25">
      <c r="A824" s="72" t="str">
        <f t="shared" si="12"/>
        <v/>
      </c>
      <c r="B824" s="2"/>
      <c r="C824" s="45" t="str">
        <f>IFERROR(
   VLOOKUP(B824,[1]Elèves!$A:$E,4,FALSE),
  ""
)</f>
        <v/>
      </c>
    </row>
    <row r="825" spans="1:3" x14ac:dyDescent="0.25">
      <c r="A825" s="72" t="str">
        <f t="shared" si="12"/>
        <v/>
      </c>
      <c r="B825" s="2"/>
      <c r="C825" s="45" t="str">
        <f>IFERROR(
   VLOOKUP(B825,[1]Elèves!$A:$E,4,FALSE),
  ""
)</f>
        <v/>
      </c>
    </row>
    <row r="826" spans="1:3" x14ac:dyDescent="0.25">
      <c r="A826" s="72" t="str">
        <f t="shared" si="12"/>
        <v/>
      </c>
      <c r="B826" s="2"/>
      <c r="C826" s="45" t="str">
        <f>IFERROR(
   VLOOKUP(B826,[1]Elèves!$A:$E,4,FALSE),
  ""
)</f>
        <v/>
      </c>
    </row>
    <row r="827" spans="1:3" x14ac:dyDescent="0.25">
      <c r="A827" s="72" t="str">
        <f t="shared" si="12"/>
        <v/>
      </c>
      <c r="B827" s="2"/>
      <c r="C827" s="45" t="str">
        <f>IFERROR(
   VLOOKUP(B827,[1]Elèves!$A:$E,4,FALSE),
  ""
)</f>
        <v/>
      </c>
    </row>
    <row r="828" spans="1:3" x14ac:dyDescent="0.25">
      <c r="A828" s="72" t="str">
        <f t="shared" si="12"/>
        <v/>
      </c>
      <c r="B828" s="2"/>
      <c r="C828" s="45" t="str">
        <f>IFERROR(
   VLOOKUP(B828,[1]Elèves!$A:$E,4,FALSE),
  ""
)</f>
        <v/>
      </c>
    </row>
    <row r="829" spans="1:3" x14ac:dyDescent="0.25">
      <c r="A829" s="72" t="str">
        <f t="shared" si="12"/>
        <v/>
      </c>
      <c r="B829" s="2"/>
      <c r="C829" s="45" t="str">
        <f>IFERROR(
   VLOOKUP(B829,[1]Elèves!$A:$E,4,FALSE),
  ""
)</f>
        <v/>
      </c>
    </row>
    <row r="830" spans="1:3" x14ac:dyDescent="0.25">
      <c r="A830" s="72" t="str">
        <f t="shared" si="12"/>
        <v/>
      </c>
      <c r="B830" s="2"/>
      <c r="C830" s="45" t="str">
        <f>IFERROR(
   VLOOKUP(B830,[1]Elèves!$A:$E,4,FALSE),
  ""
)</f>
        <v/>
      </c>
    </row>
    <row r="831" spans="1:3" x14ac:dyDescent="0.25">
      <c r="A831" s="72" t="str">
        <f t="shared" si="12"/>
        <v/>
      </c>
      <c r="B831" s="2"/>
      <c r="C831" s="45" t="str">
        <f>IFERROR(
   VLOOKUP(B831,[1]Elèves!$A:$E,4,FALSE),
  ""
)</f>
        <v/>
      </c>
    </row>
    <row r="832" spans="1:3" x14ac:dyDescent="0.25">
      <c r="A832" s="72" t="str">
        <f t="shared" si="12"/>
        <v/>
      </c>
      <c r="B832" s="2"/>
      <c r="C832" s="45" t="str">
        <f>IFERROR(
   VLOOKUP(B832,[1]Elèves!$A:$E,4,FALSE),
  ""
)</f>
        <v/>
      </c>
    </row>
    <row r="833" spans="1:3" x14ac:dyDescent="0.25">
      <c r="A833" s="72" t="str">
        <f t="shared" si="12"/>
        <v/>
      </c>
      <c r="B833" s="2"/>
      <c r="C833" s="45" t="str">
        <f>IFERROR(
   VLOOKUP(B833,[1]Elèves!$A:$E,4,FALSE),
  ""
)</f>
        <v/>
      </c>
    </row>
    <row r="834" spans="1:3" x14ac:dyDescent="0.25">
      <c r="A834" s="72" t="str">
        <f t="shared" si="12"/>
        <v/>
      </c>
      <c r="B834" s="2"/>
      <c r="C834" s="45" t="str">
        <f>IFERROR(
   VLOOKUP(B834,[1]Elèves!$A:$E,4,FALSE),
  ""
)</f>
        <v/>
      </c>
    </row>
    <row r="835" spans="1:3" x14ac:dyDescent="0.25">
      <c r="A835" s="72" t="str">
        <f t="shared" ref="A835:A898" si="13">IF(AND(C835&lt;&gt;"",D835&lt;&gt;""),C835&amp;" - " &amp; D835,"")</f>
        <v/>
      </c>
      <c r="B835" s="2"/>
      <c r="C835" s="45" t="str">
        <f>IFERROR(
   VLOOKUP(B835,[1]Elèves!$A:$E,4,FALSE),
  ""
)</f>
        <v/>
      </c>
    </row>
    <row r="836" spans="1:3" x14ac:dyDescent="0.25">
      <c r="A836" s="72" t="str">
        <f t="shared" si="13"/>
        <v/>
      </c>
      <c r="B836" s="2"/>
      <c r="C836" s="45" t="str">
        <f>IFERROR(
   VLOOKUP(B836,[1]Elèves!$A:$E,4,FALSE),
  ""
)</f>
        <v/>
      </c>
    </row>
    <row r="837" spans="1:3" x14ac:dyDescent="0.25">
      <c r="A837" s="72" t="str">
        <f t="shared" si="13"/>
        <v/>
      </c>
      <c r="B837" s="2"/>
      <c r="C837" s="45" t="str">
        <f>IFERROR(
   VLOOKUP(B837,[1]Elèves!$A:$E,4,FALSE),
  ""
)</f>
        <v/>
      </c>
    </row>
    <row r="838" spans="1:3" x14ac:dyDescent="0.25">
      <c r="A838" s="72" t="str">
        <f t="shared" si="13"/>
        <v/>
      </c>
      <c r="B838" s="2"/>
      <c r="C838" s="45" t="str">
        <f>IFERROR(
   VLOOKUP(B838,[1]Elèves!$A:$E,4,FALSE),
  ""
)</f>
        <v/>
      </c>
    </row>
    <row r="839" spans="1:3" x14ac:dyDescent="0.25">
      <c r="A839" s="72" t="str">
        <f t="shared" si="13"/>
        <v/>
      </c>
      <c r="B839" s="2"/>
      <c r="C839" s="45" t="str">
        <f>IFERROR(
   VLOOKUP(B839,[1]Elèves!$A:$E,4,FALSE),
  ""
)</f>
        <v/>
      </c>
    </row>
    <row r="840" spans="1:3" x14ac:dyDescent="0.25">
      <c r="A840" s="72" t="str">
        <f t="shared" si="13"/>
        <v/>
      </c>
      <c r="B840" s="2"/>
      <c r="C840" s="45" t="str">
        <f>IFERROR(
   VLOOKUP(B840,[1]Elèves!$A:$E,4,FALSE),
  ""
)</f>
        <v/>
      </c>
    </row>
    <row r="841" spans="1:3" x14ac:dyDescent="0.25">
      <c r="A841" s="72" t="str">
        <f t="shared" si="13"/>
        <v/>
      </c>
      <c r="B841" s="2"/>
      <c r="C841" s="45" t="str">
        <f>IFERROR(
   VLOOKUP(B841,[1]Elèves!$A:$E,4,FALSE),
  ""
)</f>
        <v/>
      </c>
    </row>
    <row r="842" spans="1:3" x14ac:dyDescent="0.25">
      <c r="A842" s="72" t="str">
        <f t="shared" si="13"/>
        <v/>
      </c>
      <c r="B842" s="2"/>
      <c r="C842" s="45" t="str">
        <f>IFERROR(
   VLOOKUP(B842,[1]Elèves!$A:$E,4,FALSE),
  ""
)</f>
        <v/>
      </c>
    </row>
    <row r="843" spans="1:3" x14ac:dyDescent="0.25">
      <c r="A843" s="72" t="str">
        <f t="shared" si="13"/>
        <v/>
      </c>
      <c r="B843" s="2"/>
      <c r="C843" s="45" t="str">
        <f>IFERROR(
   VLOOKUP(B843,[1]Elèves!$A:$E,4,FALSE),
  ""
)</f>
        <v/>
      </c>
    </row>
    <row r="844" spans="1:3" x14ac:dyDescent="0.25">
      <c r="A844" s="72" t="str">
        <f t="shared" si="13"/>
        <v/>
      </c>
      <c r="B844" s="2"/>
      <c r="C844" s="45" t="str">
        <f>IFERROR(
   VLOOKUP(B844,[1]Elèves!$A:$E,4,FALSE),
  ""
)</f>
        <v/>
      </c>
    </row>
    <row r="845" spans="1:3" x14ac:dyDescent="0.25">
      <c r="A845" s="72" t="str">
        <f t="shared" si="13"/>
        <v/>
      </c>
      <c r="B845" s="2"/>
      <c r="C845" s="45" t="str">
        <f>IFERROR(
   VLOOKUP(B845,[1]Elèves!$A:$E,4,FALSE),
  ""
)</f>
        <v/>
      </c>
    </row>
    <row r="846" spans="1:3" x14ac:dyDescent="0.25">
      <c r="A846" s="72" t="str">
        <f t="shared" si="13"/>
        <v/>
      </c>
      <c r="B846" s="2"/>
      <c r="C846" s="45" t="str">
        <f>IFERROR(
   VLOOKUP(B846,[1]Elèves!$A:$E,4,FALSE),
  ""
)</f>
        <v/>
      </c>
    </row>
    <row r="847" spans="1:3" x14ac:dyDescent="0.25">
      <c r="A847" s="72" t="str">
        <f t="shared" si="13"/>
        <v/>
      </c>
      <c r="B847" s="2"/>
      <c r="C847" s="45" t="str">
        <f>IFERROR(
   VLOOKUP(B847,[1]Elèves!$A:$E,4,FALSE),
  ""
)</f>
        <v/>
      </c>
    </row>
    <row r="848" spans="1:3" x14ac:dyDescent="0.25">
      <c r="A848" s="72" t="str">
        <f t="shared" si="13"/>
        <v/>
      </c>
      <c r="B848" s="2"/>
      <c r="C848" s="45" t="str">
        <f>IFERROR(
   VLOOKUP(B848,[1]Elèves!$A:$E,4,FALSE),
  ""
)</f>
        <v/>
      </c>
    </row>
    <row r="849" spans="1:3" x14ac:dyDescent="0.25">
      <c r="A849" s="72" t="str">
        <f t="shared" si="13"/>
        <v/>
      </c>
      <c r="B849" s="2"/>
      <c r="C849" s="45" t="str">
        <f>IFERROR(
   VLOOKUP(B849,[1]Elèves!$A:$E,4,FALSE),
  ""
)</f>
        <v/>
      </c>
    </row>
    <row r="850" spans="1:3" x14ac:dyDescent="0.25">
      <c r="A850" s="72" t="str">
        <f t="shared" si="13"/>
        <v/>
      </c>
      <c r="B850" s="2"/>
      <c r="C850" s="45" t="str">
        <f>IFERROR(
   VLOOKUP(B850,[1]Elèves!$A:$E,4,FALSE),
  ""
)</f>
        <v/>
      </c>
    </row>
    <row r="851" spans="1:3" x14ac:dyDescent="0.25">
      <c r="A851" s="72" t="str">
        <f t="shared" si="13"/>
        <v/>
      </c>
      <c r="B851" s="2"/>
      <c r="C851" s="45" t="str">
        <f>IFERROR(
   VLOOKUP(B851,[1]Elèves!$A:$E,4,FALSE),
  ""
)</f>
        <v/>
      </c>
    </row>
    <row r="852" spans="1:3" x14ac:dyDescent="0.25">
      <c r="A852" s="72" t="str">
        <f t="shared" si="13"/>
        <v/>
      </c>
      <c r="B852" s="2"/>
      <c r="C852" s="45" t="str">
        <f>IFERROR(
   VLOOKUP(B852,[1]Elèves!$A:$E,4,FALSE),
  ""
)</f>
        <v/>
      </c>
    </row>
    <row r="853" spans="1:3" x14ac:dyDescent="0.25">
      <c r="A853" s="72" t="str">
        <f t="shared" si="13"/>
        <v/>
      </c>
      <c r="B853" s="2"/>
      <c r="C853" s="45" t="str">
        <f>IFERROR(
   VLOOKUP(B853,[1]Elèves!$A:$E,4,FALSE),
  ""
)</f>
        <v/>
      </c>
    </row>
    <row r="854" spans="1:3" x14ac:dyDescent="0.25">
      <c r="A854" s="72" t="str">
        <f t="shared" si="13"/>
        <v/>
      </c>
      <c r="B854" s="2"/>
      <c r="C854" s="45" t="str">
        <f>IFERROR(
   VLOOKUP(B854,[1]Elèves!$A:$E,4,FALSE),
  ""
)</f>
        <v/>
      </c>
    </row>
    <row r="855" spans="1:3" x14ac:dyDescent="0.25">
      <c r="A855" s="72" t="str">
        <f t="shared" si="13"/>
        <v/>
      </c>
      <c r="B855" s="2"/>
      <c r="C855" s="45" t="str">
        <f>IFERROR(
   VLOOKUP(B855,[1]Elèves!$A:$E,4,FALSE),
  ""
)</f>
        <v/>
      </c>
    </row>
    <row r="856" spans="1:3" x14ac:dyDescent="0.25">
      <c r="A856" s="72" t="str">
        <f t="shared" si="13"/>
        <v/>
      </c>
      <c r="B856" s="2"/>
      <c r="C856" s="45" t="str">
        <f>IFERROR(
   VLOOKUP(B856,[1]Elèves!$A:$E,4,FALSE),
  ""
)</f>
        <v/>
      </c>
    </row>
    <row r="857" spans="1:3" x14ac:dyDescent="0.25">
      <c r="A857" s="72" t="str">
        <f t="shared" si="13"/>
        <v/>
      </c>
      <c r="B857" s="2"/>
      <c r="C857" s="45" t="str">
        <f>IFERROR(
   VLOOKUP(B857,[1]Elèves!$A:$E,4,FALSE),
  ""
)</f>
        <v/>
      </c>
    </row>
    <row r="858" spans="1:3" x14ac:dyDescent="0.25">
      <c r="A858" s="72" t="str">
        <f t="shared" si="13"/>
        <v/>
      </c>
      <c r="B858" s="2"/>
      <c r="C858" s="45" t="str">
        <f>IFERROR(
   VLOOKUP(B858,[1]Elèves!$A:$E,4,FALSE),
  ""
)</f>
        <v/>
      </c>
    </row>
    <row r="859" spans="1:3" x14ac:dyDescent="0.25">
      <c r="A859" s="72" t="str">
        <f t="shared" si="13"/>
        <v/>
      </c>
      <c r="B859" s="2"/>
      <c r="C859" s="45" t="str">
        <f>IFERROR(
   VLOOKUP(B859,[1]Elèves!$A:$E,4,FALSE),
  ""
)</f>
        <v/>
      </c>
    </row>
    <row r="860" spans="1:3" x14ac:dyDescent="0.25">
      <c r="A860" s="72" t="str">
        <f t="shared" si="13"/>
        <v/>
      </c>
      <c r="B860" s="2"/>
      <c r="C860" s="45" t="str">
        <f>IFERROR(
   VLOOKUP(B860,[1]Elèves!$A:$E,4,FALSE),
  ""
)</f>
        <v/>
      </c>
    </row>
    <row r="861" spans="1:3" x14ac:dyDescent="0.25">
      <c r="A861" s="72" t="str">
        <f t="shared" si="13"/>
        <v/>
      </c>
      <c r="B861" s="2"/>
      <c r="C861" s="45" t="str">
        <f>IFERROR(
   VLOOKUP(B861,[1]Elèves!$A:$E,4,FALSE),
  ""
)</f>
        <v/>
      </c>
    </row>
    <row r="862" spans="1:3" x14ac:dyDescent="0.25">
      <c r="A862" s="72" t="str">
        <f t="shared" si="13"/>
        <v/>
      </c>
      <c r="B862" s="2"/>
      <c r="C862" s="45" t="str">
        <f>IFERROR(
   VLOOKUP(B862,[1]Elèves!$A:$E,4,FALSE),
  ""
)</f>
        <v/>
      </c>
    </row>
    <row r="863" spans="1:3" x14ac:dyDescent="0.25">
      <c r="A863" s="72" t="str">
        <f t="shared" si="13"/>
        <v/>
      </c>
      <c r="B863" s="2"/>
      <c r="C863" s="45" t="str">
        <f>IFERROR(
   VLOOKUP(B863,[1]Elèves!$A:$E,4,FALSE),
  ""
)</f>
        <v/>
      </c>
    </row>
    <row r="864" spans="1:3" x14ac:dyDescent="0.25">
      <c r="A864" s="72" t="str">
        <f t="shared" si="13"/>
        <v/>
      </c>
      <c r="B864" s="2"/>
      <c r="C864" s="45" t="str">
        <f>IFERROR(
   VLOOKUP(B864,[1]Elèves!$A:$E,4,FALSE),
  ""
)</f>
        <v/>
      </c>
    </row>
    <row r="865" spans="1:3" x14ac:dyDescent="0.25">
      <c r="A865" s="72" t="str">
        <f t="shared" si="13"/>
        <v/>
      </c>
      <c r="B865" s="2"/>
      <c r="C865" s="45" t="str">
        <f>IFERROR(
   VLOOKUP(B865,[1]Elèves!$A:$E,4,FALSE),
  ""
)</f>
        <v/>
      </c>
    </row>
    <row r="866" spans="1:3" x14ac:dyDescent="0.25">
      <c r="A866" s="72" t="str">
        <f t="shared" si="13"/>
        <v/>
      </c>
      <c r="B866" s="2"/>
      <c r="C866" s="45" t="str">
        <f>IFERROR(
   VLOOKUP(B866,[1]Elèves!$A:$E,4,FALSE),
  ""
)</f>
        <v/>
      </c>
    </row>
    <row r="867" spans="1:3" x14ac:dyDescent="0.25">
      <c r="A867" s="72" t="str">
        <f t="shared" si="13"/>
        <v/>
      </c>
      <c r="B867" s="2"/>
      <c r="C867" s="45" t="str">
        <f>IFERROR(
   VLOOKUP(B867,[1]Elèves!$A:$E,4,FALSE),
  ""
)</f>
        <v/>
      </c>
    </row>
    <row r="868" spans="1:3" x14ac:dyDescent="0.25">
      <c r="A868" s="72" t="str">
        <f t="shared" si="13"/>
        <v/>
      </c>
      <c r="B868" s="2"/>
      <c r="C868" s="45" t="str">
        <f>IFERROR(
   VLOOKUP(B868,[1]Elèves!$A:$E,4,FALSE),
  ""
)</f>
        <v/>
      </c>
    </row>
    <row r="869" spans="1:3" x14ac:dyDescent="0.25">
      <c r="A869" s="72" t="str">
        <f t="shared" si="13"/>
        <v/>
      </c>
      <c r="B869" s="2"/>
      <c r="C869" s="45" t="str">
        <f>IFERROR(
   VLOOKUP(B869,[1]Elèves!$A:$E,4,FALSE),
  ""
)</f>
        <v/>
      </c>
    </row>
    <row r="870" spans="1:3" x14ac:dyDescent="0.25">
      <c r="A870" s="72" t="str">
        <f t="shared" si="13"/>
        <v/>
      </c>
      <c r="B870" s="2"/>
      <c r="C870" s="45" t="str">
        <f>IFERROR(
   VLOOKUP(B870,[1]Elèves!$A:$E,4,FALSE),
  ""
)</f>
        <v/>
      </c>
    </row>
    <row r="871" spans="1:3" x14ac:dyDescent="0.25">
      <c r="A871" s="72" t="str">
        <f t="shared" si="13"/>
        <v/>
      </c>
      <c r="B871" s="2"/>
      <c r="C871" s="45" t="str">
        <f>IFERROR(
   VLOOKUP(B871,[1]Elèves!$A:$E,4,FALSE),
  ""
)</f>
        <v/>
      </c>
    </row>
    <row r="872" spans="1:3" x14ac:dyDescent="0.25">
      <c r="A872" s="72" t="str">
        <f t="shared" si="13"/>
        <v/>
      </c>
      <c r="B872" s="2"/>
      <c r="C872" s="45" t="str">
        <f>IFERROR(
   VLOOKUP(B872,[1]Elèves!$A:$E,4,FALSE),
  ""
)</f>
        <v/>
      </c>
    </row>
    <row r="873" spans="1:3" x14ac:dyDescent="0.25">
      <c r="A873" s="72" t="str">
        <f t="shared" si="13"/>
        <v/>
      </c>
      <c r="B873" s="2"/>
      <c r="C873" s="45" t="str">
        <f>IFERROR(
   VLOOKUP(B873,[1]Elèves!$A:$E,4,FALSE),
  ""
)</f>
        <v/>
      </c>
    </row>
    <row r="874" spans="1:3" x14ac:dyDescent="0.25">
      <c r="A874" s="72" t="str">
        <f t="shared" si="13"/>
        <v/>
      </c>
      <c r="B874" s="2"/>
      <c r="C874" s="45" t="str">
        <f>IFERROR(
   VLOOKUP(B874,[1]Elèves!$A:$E,4,FALSE),
  ""
)</f>
        <v/>
      </c>
    </row>
    <row r="875" spans="1:3" x14ac:dyDescent="0.25">
      <c r="A875" s="72" t="str">
        <f t="shared" si="13"/>
        <v/>
      </c>
      <c r="B875" s="2"/>
      <c r="C875" s="45" t="str">
        <f>IFERROR(
   VLOOKUP(B875,[1]Elèves!$A:$E,4,FALSE),
  ""
)</f>
        <v/>
      </c>
    </row>
    <row r="876" spans="1:3" x14ac:dyDescent="0.25">
      <c r="A876" s="72" t="str">
        <f t="shared" si="13"/>
        <v/>
      </c>
      <c r="B876" s="2"/>
      <c r="C876" s="45" t="str">
        <f>IFERROR(
   VLOOKUP(B876,[1]Elèves!$A:$E,4,FALSE),
  ""
)</f>
        <v/>
      </c>
    </row>
    <row r="877" spans="1:3" x14ac:dyDescent="0.25">
      <c r="A877" s="72" t="str">
        <f t="shared" si="13"/>
        <v/>
      </c>
      <c r="B877" s="2"/>
      <c r="C877" s="45" t="str">
        <f>IFERROR(
   VLOOKUP(B877,[1]Elèves!$A:$E,4,FALSE),
  ""
)</f>
        <v/>
      </c>
    </row>
    <row r="878" spans="1:3" x14ac:dyDescent="0.25">
      <c r="A878" s="72" t="str">
        <f t="shared" si="13"/>
        <v/>
      </c>
      <c r="B878" s="2"/>
      <c r="C878" s="45" t="str">
        <f>IFERROR(
   VLOOKUP(B878,[1]Elèves!$A:$E,4,FALSE),
  ""
)</f>
        <v/>
      </c>
    </row>
    <row r="879" spans="1:3" x14ac:dyDescent="0.25">
      <c r="A879" s="72" t="str">
        <f t="shared" si="13"/>
        <v/>
      </c>
      <c r="B879" s="2"/>
      <c r="C879" s="45" t="str">
        <f>IFERROR(
   VLOOKUP(B879,[1]Elèves!$A:$E,4,FALSE),
  ""
)</f>
        <v/>
      </c>
    </row>
    <row r="880" spans="1:3" x14ac:dyDescent="0.25">
      <c r="A880" s="72" t="str">
        <f t="shared" si="13"/>
        <v/>
      </c>
      <c r="B880" s="2"/>
      <c r="C880" s="45" t="str">
        <f>IFERROR(
   VLOOKUP(B880,[1]Elèves!$A:$E,4,FALSE),
  ""
)</f>
        <v/>
      </c>
    </row>
    <row r="881" spans="1:3" x14ac:dyDescent="0.25">
      <c r="A881" s="72" t="str">
        <f t="shared" si="13"/>
        <v/>
      </c>
      <c r="B881" s="2"/>
      <c r="C881" s="45" t="str">
        <f>IFERROR(
   VLOOKUP(B881,[1]Elèves!$A:$E,4,FALSE),
  ""
)</f>
        <v/>
      </c>
    </row>
    <row r="882" spans="1:3" x14ac:dyDescent="0.25">
      <c r="A882" s="72" t="str">
        <f t="shared" si="13"/>
        <v/>
      </c>
      <c r="B882" s="2"/>
      <c r="C882" s="45" t="str">
        <f>IFERROR(
   VLOOKUP(B882,[1]Elèves!$A:$E,4,FALSE),
  ""
)</f>
        <v/>
      </c>
    </row>
    <row r="883" spans="1:3" x14ac:dyDescent="0.25">
      <c r="A883" s="72" t="str">
        <f t="shared" si="13"/>
        <v/>
      </c>
      <c r="B883" s="2"/>
      <c r="C883" s="45" t="str">
        <f>IFERROR(
   VLOOKUP(B883,[1]Elèves!$A:$E,4,FALSE),
  ""
)</f>
        <v/>
      </c>
    </row>
    <row r="884" spans="1:3" x14ac:dyDescent="0.25">
      <c r="A884" s="72" t="str">
        <f t="shared" si="13"/>
        <v/>
      </c>
      <c r="B884" s="2"/>
      <c r="C884" s="45" t="str">
        <f>IFERROR(
   VLOOKUP(B884,[1]Elèves!$A:$E,4,FALSE),
  ""
)</f>
        <v/>
      </c>
    </row>
    <row r="885" spans="1:3" x14ac:dyDescent="0.25">
      <c r="A885" s="72" t="str">
        <f t="shared" si="13"/>
        <v/>
      </c>
      <c r="B885" s="2"/>
      <c r="C885" s="45" t="str">
        <f>IFERROR(
   VLOOKUP(B885,[1]Elèves!$A:$E,4,FALSE),
  ""
)</f>
        <v/>
      </c>
    </row>
    <row r="886" spans="1:3" x14ac:dyDescent="0.25">
      <c r="A886" s="72" t="str">
        <f t="shared" si="13"/>
        <v/>
      </c>
      <c r="B886" s="2"/>
      <c r="C886" s="45" t="str">
        <f>IFERROR(
   VLOOKUP(B886,[1]Elèves!$A:$E,4,FALSE),
  ""
)</f>
        <v/>
      </c>
    </row>
    <row r="887" spans="1:3" x14ac:dyDescent="0.25">
      <c r="A887" s="72" t="str">
        <f t="shared" si="13"/>
        <v/>
      </c>
      <c r="B887" s="2"/>
      <c r="C887" s="45" t="str">
        <f>IFERROR(
   VLOOKUP(B887,[1]Elèves!$A:$E,4,FALSE),
  ""
)</f>
        <v/>
      </c>
    </row>
    <row r="888" spans="1:3" x14ac:dyDescent="0.25">
      <c r="A888" s="72" t="str">
        <f t="shared" si="13"/>
        <v/>
      </c>
      <c r="B888" s="2"/>
      <c r="C888" s="45" t="str">
        <f>IFERROR(
   VLOOKUP(B888,[1]Elèves!$A:$E,4,FALSE),
  ""
)</f>
        <v/>
      </c>
    </row>
    <row r="889" spans="1:3" x14ac:dyDescent="0.25">
      <c r="A889" s="72" t="str">
        <f t="shared" si="13"/>
        <v/>
      </c>
      <c r="B889" s="2"/>
      <c r="C889" s="45" t="str">
        <f>IFERROR(
   VLOOKUP(B889,[1]Elèves!$A:$E,4,FALSE),
  ""
)</f>
        <v/>
      </c>
    </row>
    <row r="890" spans="1:3" x14ac:dyDescent="0.25">
      <c r="A890" s="72" t="str">
        <f t="shared" si="13"/>
        <v/>
      </c>
      <c r="B890" s="2"/>
      <c r="C890" s="45" t="str">
        <f>IFERROR(
   VLOOKUP(B890,[1]Elèves!$A:$E,4,FALSE),
  ""
)</f>
        <v/>
      </c>
    </row>
    <row r="891" spans="1:3" x14ac:dyDescent="0.25">
      <c r="A891" s="72" t="str">
        <f t="shared" si="13"/>
        <v/>
      </c>
      <c r="B891" s="2"/>
      <c r="C891" s="45" t="str">
        <f>IFERROR(
   VLOOKUP(B891,[1]Elèves!$A:$E,4,FALSE),
  ""
)</f>
        <v/>
      </c>
    </row>
    <row r="892" spans="1:3" x14ac:dyDescent="0.25">
      <c r="A892" s="72" t="str">
        <f t="shared" si="13"/>
        <v/>
      </c>
      <c r="B892" s="2"/>
      <c r="C892" s="45" t="str">
        <f>IFERROR(
   VLOOKUP(B892,[1]Elèves!$A:$E,4,FALSE),
  ""
)</f>
        <v/>
      </c>
    </row>
    <row r="893" spans="1:3" x14ac:dyDescent="0.25">
      <c r="A893" s="72" t="str">
        <f t="shared" si="13"/>
        <v/>
      </c>
      <c r="B893" s="2"/>
      <c r="C893" s="45" t="str">
        <f>IFERROR(
   VLOOKUP(B893,[1]Elèves!$A:$E,4,FALSE),
  ""
)</f>
        <v/>
      </c>
    </row>
    <row r="894" spans="1:3" x14ac:dyDescent="0.25">
      <c r="A894" s="72" t="str">
        <f t="shared" si="13"/>
        <v/>
      </c>
      <c r="B894" s="2"/>
      <c r="C894" s="45" t="str">
        <f>IFERROR(
   VLOOKUP(B894,[1]Elèves!$A:$E,4,FALSE),
  ""
)</f>
        <v/>
      </c>
    </row>
    <row r="895" spans="1:3" x14ac:dyDescent="0.25">
      <c r="A895" s="72" t="str">
        <f t="shared" si="13"/>
        <v/>
      </c>
      <c r="B895" s="2"/>
      <c r="C895" s="45" t="str">
        <f>IFERROR(
   VLOOKUP(B895,[1]Elèves!$A:$E,4,FALSE),
  ""
)</f>
        <v/>
      </c>
    </row>
    <row r="896" spans="1:3" x14ac:dyDescent="0.25">
      <c r="A896" s="72" t="str">
        <f t="shared" si="13"/>
        <v/>
      </c>
      <c r="B896" s="2"/>
      <c r="C896" s="45" t="str">
        <f>IFERROR(
   VLOOKUP(B896,[1]Elèves!$A:$E,4,FALSE),
  ""
)</f>
        <v/>
      </c>
    </row>
    <row r="897" spans="1:3" x14ac:dyDescent="0.25">
      <c r="A897" s="72" t="str">
        <f t="shared" si="13"/>
        <v/>
      </c>
      <c r="B897" s="2"/>
      <c r="C897" s="45" t="str">
        <f>IFERROR(
   VLOOKUP(B897,[1]Elèves!$A:$E,4,FALSE),
  ""
)</f>
        <v/>
      </c>
    </row>
    <row r="898" spans="1:3" x14ac:dyDescent="0.25">
      <c r="A898" s="72" t="str">
        <f t="shared" si="13"/>
        <v/>
      </c>
      <c r="B898" s="2"/>
      <c r="C898" s="45" t="str">
        <f>IFERROR(
   VLOOKUP(B898,[1]Elèves!$A:$E,4,FALSE),
  ""
)</f>
        <v/>
      </c>
    </row>
    <row r="899" spans="1:3" x14ac:dyDescent="0.25">
      <c r="A899" s="72" t="str">
        <f t="shared" ref="A899:A962" si="14">IF(AND(C899&lt;&gt;"",D899&lt;&gt;""),C899&amp;" - " &amp; D899,"")</f>
        <v/>
      </c>
      <c r="B899" s="2"/>
      <c r="C899" s="45" t="str">
        <f>IFERROR(
   VLOOKUP(B899,[1]Elèves!$A:$E,4,FALSE),
  ""
)</f>
        <v/>
      </c>
    </row>
    <row r="900" spans="1:3" x14ac:dyDescent="0.25">
      <c r="A900" s="72" t="str">
        <f t="shared" si="14"/>
        <v/>
      </c>
      <c r="B900" s="2"/>
      <c r="C900" s="45" t="str">
        <f>IFERROR(
   VLOOKUP(B900,[1]Elèves!$A:$E,4,FALSE),
  ""
)</f>
        <v/>
      </c>
    </row>
    <row r="901" spans="1:3" x14ac:dyDescent="0.25">
      <c r="A901" s="72" t="str">
        <f t="shared" si="14"/>
        <v/>
      </c>
      <c r="B901" s="2"/>
      <c r="C901" s="45" t="str">
        <f>IFERROR(
   VLOOKUP(B901,[1]Elèves!$A:$E,4,FALSE),
  ""
)</f>
        <v/>
      </c>
    </row>
    <row r="902" spans="1:3" x14ac:dyDescent="0.25">
      <c r="A902" s="72" t="str">
        <f t="shared" si="14"/>
        <v/>
      </c>
      <c r="B902" s="2"/>
      <c r="C902" s="45" t="str">
        <f>IFERROR(
   VLOOKUP(B902,[1]Elèves!$A:$E,4,FALSE),
  ""
)</f>
        <v/>
      </c>
    </row>
    <row r="903" spans="1:3" x14ac:dyDescent="0.25">
      <c r="A903" s="72" t="str">
        <f t="shared" si="14"/>
        <v/>
      </c>
      <c r="B903" s="2"/>
      <c r="C903" s="45" t="str">
        <f>IFERROR(
   VLOOKUP(B903,[1]Elèves!$A:$E,4,FALSE),
  ""
)</f>
        <v/>
      </c>
    </row>
    <row r="904" spans="1:3" x14ac:dyDescent="0.25">
      <c r="A904" s="72" t="str">
        <f t="shared" si="14"/>
        <v/>
      </c>
      <c r="B904" s="2"/>
      <c r="C904" s="45" t="str">
        <f>IFERROR(
   VLOOKUP(B904,[1]Elèves!$A:$E,4,FALSE),
  ""
)</f>
        <v/>
      </c>
    </row>
    <row r="905" spans="1:3" x14ac:dyDescent="0.25">
      <c r="A905" s="72" t="str">
        <f t="shared" si="14"/>
        <v/>
      </c>
      <c r="B905" s="2"/>
      <c r="C905" s="45" t="str">
        <f>IFERROR(
   VLOOKUP(B905,[1]Elèves!$A:$E,4,FALSE),
  ""
)</f>
        <v/>
      </c>
    </row>
    <row r="906" spans="1:3" x14ac:dyDescent="0.25">
      <c r="A906" s="72" t="str">
        <f t="shared" si="14"/>
        <v/>
      </c>
      <c r="B906" s="2"/>
      <c r="C906" s="45" t="str">
        <f>IFERROR(
   VLOOKUP(B906,[1]Elèves!$A:$E,4,FALSE),
  ""
)</f>
        <v/>
      </c>
    </row>
    <row r="907" spans="1:3" x14ac:dyDescent="0.25">
      <c r="A907" s="72" t="str">
        <f t="shared" si="14"/>
        <v/>
      </c>
      <c r="B907" s="2"/>
      <c r="C907" s="45" t="str">
        <f>IFERROR(
   VLOOKUP(B907,[1]Elèves!$A:$E,4,FALSE),
  ""
)</f>
        <v/>
      </c>
    </row>
    <row r="908" spans="1:3" x14ac:dyDescent="0.25">
      <c r="A908" s="72" t="str">
        <f t="shared" si="14"/>
        <v/>
      </c>
      <c r="B908" s="2"/>
      <c r="C908" s="45" t="str">
        <f>IFERROR(
   VLOOKUP(B908,[1]Elèves!$A:$E,4,FALSE),
  ""
)</f>
        <v/>
      </c>
    </row>
    <row r="909" spans="1:3" x14ac:dyDescent="0.25">
      <c r="A909" s="72" t="str">
        <f t="shared" si="14"/>
        <v/>
      </c>
      <c r="B909" s="2"/>
      <c r="C909" s="45" t="str">
        <f>IFERROR(
   VLOOKUP(B909,[1]Elèves!$A:$E,4,FALSE),
  ""
)</f>
        <v/>
      </c>
    </row>
    <row r="910" spans="1:3" x14ac:dyDescent="0.25">
      <c r="A910" s="72" t="str">
        <f t="shared" si="14"/>
        <v/>
      </c>
      <c r="B910" s="2"/>
      <c r="C910" s="45" t="str">
        <f>IFERROR(
   VLOOKUP(B910,[1]Elèves!$A:$E,4,FALSE),
  ""
)</f>
        <v/>
      </c>
    </row>
    <row r="911" spans="1:3" x14ac:dyDescent="0.25">
      <c r="A911" s="72" t="str">
        <f t="shared" si="14"/>
        <v/>
      </c>
      <c r="B911" s="2"/>
      <c r="C911" s="45" t="str">
        <f>IFERROR(
   VLOOKUP(B911,[1]Elèves!$A:$E,4,FALSE),
  ""
)</f>
        <v/>
      </c>
    </row>
    <row r="912" spans="1:3" x14ac:dyDescent="0.25">
      <c r="A912" s="72" t="str">
        <f t="shared" si="14"/>
        <v/>
      </c>
      <c r="B912" s="2"/>
      <c r="C912" s="45" t="str">
        <f>IFERROR(
   VLOOKUP(B912,[1]Elèves!$A:$E,4,FALSE),
  ""
)</f>
        <v/>
      </c>
    </row>
    <row r="913" spans="1:3" x14ac:dyDescent="0.25">
      <c r="A913" s="72" t="str">
        <f t="shared" si="14"/>
        <v/>
      </c>
      <c r="B913" s="2"/>
      <c r="C913" s="45" t="str">
        <f>IFERROR(
   VLOOKUP(B913,[1]Elèves!$A:$E,4,FALSE),
  ""
)</f>
        <v/>
      </c>
    </row>
    <row r="914" spans="1:3" x14ac:dyDescent="0.25">
      <c r="A914" s="72" t="str">
        <f t="shared" si="14"/>
        <v/>
      </c>
      <c r="B914" s="2"/>
      <c r="C914" s="45" t="str">
        <f>IFERROR(
   VLOOKUP(B914,[1]Elèves!$A:$E,4,FALSE),
  ""
)</f>
        <v/>
      </c>
    </row>
    <row r="915" spans="1:3" x14ac:dyDescent="0.25">
      <c r="A915" s="72" t="str">
        <f t="shared" si="14"/>
        <v/>
      </c>
      <c r="B915" s="2"/>
      <c r="C915" s="45" t="str">
        <f>IFERROR(
   VLOOKUP(B915,[1]Elèves!$A:$E,4,FALSE),
  ""
)</f>
        <v/>
      </c>
    </row>
    <row r="916" spans="1:3" x14ac:dyDescent="0.25">
      <c r="A916" s="72" t="str">
        <f t="shared" si="14"/>
        <v/>
      </c>
      <c r="B916" s="2"/>
      <c r="C916" s="45" t="str">
        <f>IFERROR(
   VLOOKUP(B916,[1]Elèves!$A:$E,4,FALSE),
  ""
)</f>
        <v/>
      </c>
    </row>
    <row r="917" spans="1:3" x14ac:dyDescent="0.25">
      <c r="A917" s="72" t="str">
        <f t="shared" si="14"/>
        <v/>
      </c>
      <c r="B917" s="2"/>
      <c r="C917" s="45" t="str">
        <f>IFERROR(
   VLOOKUP(B917,[1]Elèves!$A:$E,4,FALSE),
  ""
)</f>
        <v/>
      </c>
    </row>
    <row r="918" spans="1:3" x14ac:dyDescent="0.25">
      <c r="A918" s="72" t="str">
        <f t="shared" si="14"/>
        <v/>
      </c>
      <c r="B918" s="2"/>
      <c r="C918" s="45" t="str">
        <f>IFERROR(
   VLOOKUP(B918,[1]Elèves!$A:$E,4,FALSE),
  ""
)</f>
        <v/>
      </c>
    </row>
    <row r="919" spans="1:3" x14ac:dyDescent="0.25">
      <c r="A919" s="72" t="str">
        <f t="shared" si="14"/>
        <v/>
      </c>
      <c r="B919" s="2"/>
      <c r="C919" s="45" t="str">
        <f>IFERROR(
   VLOOKUP(B919,[1]Elèves!$A:$E,4,FALSE),
  ""
)</f>
        <v/>
      </c>
    </row>
    <row r="920" spans="1:3" x14ac:dyDescent="0.25">
      <c r="A920" s="72" t="str">
        <f t="shared" si="14"/>
        <v/>
      </c>
      <c r="B920" s="2"/>
      <c r="C920" s="45" t="str">
        <f>IFERROR(
   VLOOKUP(B920,[1]Elèves!$A:$E,4,FALSE),
  ""
)</f>
        <v/>
      </c>
    </row>
    <row r="921" spans="1:3" x14ac:dyDescent="0.25">
      <c r="A921" s="72" t="str">
        <f t="shared" si="14"/>
        <v/>
      </c>
      <c r="B921" s="2"/>
      <c r="C921" s="45" t="str">
        <f>IFERROR(
   VLOOKUP(B921,[1]Elèves!$A:$E,4,FALSE),
  ""
)</f>
        <v/>
      </c>
    </row>
    <row r="922" spans="1:3" x14ac:dyDescent="0.25">
      <c r="A922" s="72" t="str">
        <f t="shared" si="14"/>
        <v/>
      </c>
      <c r="B922" s="2"/>
      <c r="C922" s="45" t="str">
        <f>IFERROR(
   VLOOKUP(B922,[1]Elèves!$A:$E,4,FALSE),
  ""
)</f>
        <v/>
      </c>
    </row>
    <row r="923" spans="1:3" x14ac:dyDescent="0.25">
      <c r="A923" s="72" t="str">
        <f t="shared" si="14"/>
        <v/>
      </c>
      <c r="B923" s="2"/>
      <c r="C923" s="45" t="str">
        <f>IFERROR(
   VLOOKUP(B923,[1]Elèves!$A:$E,4,FALSE),
  ""
)</f>
        <v/>
      </c>
    </row>
    <row r="924" spans="1:3" x14ac:dyDescent="0.25">
      <c r="A924" s="72" t="str">
        <f t="shared" si="14"/>
        <v/>
      </c>
      <c r="B924" s="2"/>
      <c r="C924" s="45" t="str">
        <f>IFERROR(
   VLOOKUP(B924,[1]Elèves!$A:$E,4,FALSE),
  ""
)</f>
        <v/>
      </c>
    </row>
    <row r="925" spans="1:3" x14ac:dyDescent="0.25">
      <c r="A925" s="72" t="str">
        <f t="shared" si="14"/>
        <v/>
      </c>
      <c r="B925" s="2"/>
      <c r="C925" s="45" t="str">
        <f>IFERROR(
   VLOOKUP(B925,[1]Elèves!$A:$E,4,FALSE),
  ""
)</f>
        <v/>
      </c>
    </row>
    <row r="926" spans="1:3" x14ac:dyDescent="0.25">
      <c r="A926" s="72" t="str">
        <f t="shared" si="14"/>
        <v/>
      </c>
      <c r="B926" s="2"/>
      <c r="C926" s="45" t="str">
        <f>IFERROR(
   VLOOKUP(B926,[1]Elèves!$A:$E,4,FALSE),
  ""
)</f>
        <v/>
      </c>
    </row>
    <row r="927" spans="1:3" x14ac:dyDescent="0.25">
      <c r="A927" s="72" t="str">
        <f t="shared" si="14"/>
        <v/>
      </c>
      <c r="B927" s="2"/>
      <c r="C927" s="45" t="str">
        <f>IFERROR(
   VLOOKUP(B927,[1]Elèves!$A:$E,4,FALSE),
  ""
)</f>
        <v/>
      </c>
    </row>
    <row r="928" spans="1:3" x14ac:dyDescent="0.25">
      <c r="A928" s="72" t="str">
        <f t="shared" si="14"/>
        <v/>
      </c>
      <c r="B928" s="2"/>
      <c r="C928" s="45" t="str">
        <f>IFERROR(
   VLOOKUP(B928,[1]Elèves!$A:$E,4,FALSE),
  ""
)</f>
        <v/>
      </c>
    </row>
    <row r="929" spans="1:3" x14ac:dyDescent="0.25">
      <c r="A929" s="72" t="str">
        <f t="shared" si="14"/>
        <v/>
      </c>
      <c r="B929" s="2"/>
      <c r="C929" s="45" t="str">
        <f>IFERROR(
   VLOOKUP(B929,[1]Elèves!$A:$E,4,FALSE),
  ""
)</f>
        <v/>
      </c>
    </row>
    <row r="930" spans="1:3" x14ac:dyDescent="0.25">
      <c r="A930" s="72" t="str">
        <f t="shared" si="14"/>
        <v/>
      </c>
      <c r="B930" s="2"/>
      <c r="C930" s="45" t="str">
        <f>IFERROR(
   VLOOKUP(B930,[1]Elèves!$A:$E,4,FALSE),
  ""
)</f>
        <v/>
      </c>
    </row>
    <row r="931" spans="1:3" x14ac:dyDescent="0.25">
      <c r="A931" s="72" t="str">
        <f t="shared" si="14"/>
        <v/>
      </c>
      <c r="B931" s="2"/>
      <c r="C931" s="45" t="str">
        <f>IFERROR(
   VLOOKUP(B931,[1]Elèves!$A:$E,4,FALSE),
  ""
)</f>
        <v/>
      </c>
    </row>
    <row r="932" spans="1:3" x14ac:dyDescent="0.25">
      <c r="A932" s="72" t="str">
        <f t="shared" si="14"/>
        <v/>
      </c>
      <c r="B932" s="2"/>
      <c r="C932" s="45" t="str">
        <f>IFERROR(
   VLOOKUP(B932,[1]Elèves!$A:$E,4,FALSE),
  ""
)</f>
        <v/>
      </c>
    </row>
    <row r="933" spans="1:3" x14ac:dyDescent="0.25">
      <c r="A933" s="72" t="str">
        <f t="shared" si="14"/>
        <v/>
      </c>
      <c r="B933" s="2"/>
      <c r="C933" s="45" t="str">
        <f>IFERROR(
   VLOOKUP(B933,[1]Elèves!$A:$E,4,FALSE),
  ""
)</f>
        <v/>
      </c>
    </row>
    <row r="934" spans="1:3" x14ac:dyDescent="0.25">
      <c r="A934" s="72" t="str">
        <f t="shared" si="14"/>
        <v/>
      </c>
      <c r="B934" s="2"/>
      <c r="C934" s="45" t="str">
        <f>IFERROR(
   VLOOKUP(B934,[1]Elèves!$A:$E,4,FALSE),
  ""
)</f>
        <v/>
      </c>
    </row>
    <row r="935" spans="1:3" x14ac:dyDescent="0.25">
      <c r="A935" s="72" t="str">
        <f t="shared" si="14"/>
        <v/>
      </c>
      <c r="B935" s="2"/>
      <c r="C935" s="45" t="str">
        <f>IFERROR(
   VLOOKUP(B935,[1]Elèves!$A:$E,4,FALSE),
  ""
)</f>
        <v/>
      </c>
    </row>
    <row r="936" spans="1:3" x14ac:dyDescent="0.25">
      <c r="A936" s="72" t="str">
        <f t="shared" si="14"/>
        <v/>
      </c>
      <c r="B936" s="2"/>
      <c r="C936" s="45" t="str">
        <f>IFERROR(
   VLOOKUP(B936,[1]Elèves!$A:$E,4,FALSE),
  ""
)</f>
        <v/>
      </c>
    </row>
    <row r="937" spans="1:3" x14ac:dyDescent="0.25">
      <c r="A937" s="72" t="str">
        <f t="shared" si="14"/>
        <v/>
      </c>
      <c r="B937" s="2"/>
      <c r="C937" s="45" t="str">
        <f>IFERROR(
   VLOOKUP(B937,[1]Elèves!$A:$E,4,FALSE),
  ""
)</f>
        <v/>
      </c>
    </row>
    <row r="938" spans="1:3" x14ac:dyDescent="0.25">
      <c r="A938" s="72" t="str">
        <f t="shared" si="14"/>
        <v/>
      </c>
      <c r="B938" s="2"/>
      <c r="C938" s="45" t="str">
        <f>IFERROR(
   VLOOKUP(B938,[1]Elèves!$A:$E,4,FALSE),
  ""
)</f>
        <v/>
      </c>
    </row>
    <row r="939" spans="1:3" x14ac:dyDescent="0.25">
      <c r="A939" s="72" t="str">
        <f t="shared" si="14"/>
        <v/>
      </c>
      <c r="B939" s="2"/>
      <c r="C939" s="45" t="str">
        <f>IFERROR(
   VLOOKUP(B939,[1]Elèves!$A:$E,4,FALSE),
  ""
)</f>
        <v/>
      </c>
    </row>
    <row r="940" spans="1:3" x14ac:dyDescent="0.25">
      <c r="A940" s="72" t="str">
        <f t="shared" si="14"/>
        <v/>
      </c>
      <c r="B940" s="2"/>
      <c r="C940" s="45" t="str">
        <f>IFERROR(
   VLOOKUP(B940,[1]Elèves!$A:$E,4,FALSE),
  ""
)</f>
        <v/>
      </c>
    </row>
    <row r="941" spans="1:3" x14ac:dyDescent="0.25">
      <c r="A941" s="72" t="str">
        <f t="shared" si="14"/>
        <v/>
      </c>
      <c r="B941" s="2"/>
      <c r="C941" s="45" t="str">
        <f>IFERROR(
   VLOOKUP(B941,[1]Elèves!$A:$E,4,FALSE),
  ""
)</f>
        <v/>
      </c>
    </row>
    <row r="942" spans="1:3" x14ac:dyDescent="0.25">
      <c r="A942" s="72" t="str">
        <f t="shared" si="14"/>
        <v/>
      </c>
      <c r="B942" s="2"/>
      <c r="C942" s="45" t="str">
        <f>IFERROR(
   VLOOKUP(B942,[1]Elèves!$A:$E,4,FALSE),
  ""
)</f>
        <v/>
      </c>
    </row>
    <row r="943" spans="1:3" x14ac:dyDescent="0.25">
      <c r="A943" s="72" t="str">
        <f t="shared" si="14"/>
        <v/>
      </c>
      <c r="B943" s="2"/>
      <c r="C943" s="45" t="str">
        <f>IFERROR(
   VLOOKUP(B943,[1]Elèves!$A:$E,4,FALSE),
  ""
)</f>
        <v/>
      </c>
    </row>
    <row r="944" spans="1:3" x14ac:dyDescent="0.25">
      <c r="A944" s="72" t="str">
        <f t="shared" si="14"/>
        <v/>
      </c>
      <c r="B944" s="2"/>
      <c r="C944" s="45" t="str">
        <f>IFERROR(
   VLOOKUP(B944,[1]Elèves!$A:$E,4,FALSE),
  ""
)</f>
        <v/>
      </c>
    </row>
    <row r="945" spans="1:3" x14ac:dyDescent="0.25">
      <c r="A945" s="72" t="str">
        <f t="shared" si="14"/>
        <v/>
      </c>
      <c r="B945" s="2"/>
      <c r="C945" s="45" t="str">
        <f>IFERROR(
   VLOOKUP(B945,[1]Elèves!$A:$E,4,FALSE),
  ""
)</f>
        <v/>
      </c>
    </row>
    <row r="946" spans="1:3" x14ac:dyDescent="0.25">
      <c r="A946" s="72" t="str">
        <f t="shared" si="14"/>
        <v/>
      </c>
      <c r="B946" s="2"/>
      <c r="C946" s="45" t="str">
        <f>IFERROR(
   VLOOKUP(B946,[1]Elèves!$A:$E,4,FALSE),
  ""
)</f>
        <v/>
      </c>
    </row>
    <row r="947" spans="1:3" x14ac:dyDescent="0.25">
      <c r="A947" s="72" t="str">
        <f t="shared" si="14"/>
        <v/>
      </c>
      <c r="B947" s="2"/>
      <c r="C947" s="45" t="str">
        <f>IFERROR(
   VLOOKUP(B947,[1]Elèves!$A:$E,4,FALSE),
  ""
)</f>
        <v/>
      </c>
    </row>
    <row r="948" spans="1:3" x14ac:dyDescent="0.25">
      <c r="A948" s="72" t="str">
        <f t="shared" si="14"/>
        <v/>
      </c>
      <c r="B948" s="2"/>
      <c r="C948" s="45" t="str">
        <f>IFERROR(
   VLOOKUP(B948,[1]Elèves!$A:$E,4,FALSE),
  ""
)</f>
        <v/>
      </c>
    </row>
    <row r="949" spans="1:3" x14ac:dyDescent="0.25">
      <c r="A949" s="72" t="str">
        <f t="shared" si="14"/>
        <v/>
      </c>
      <c r="B949" s="2"/>
      <c r="C949" s="45" t="str">
        <f>IFERROR(
   VLOOKUP(B949,[1]Elèves!$A:$E,4,FALSE),
  ""
)</f>
        <v/>
      </c>
    </row>
    <row r="950" spans="1:3" x14ac:dyDescent="0.25">
      <c r="A950" s="72" t="str">
        <f t="shared" si="14"/>
        <v/>
      </c>
      <c r="B950" s="2"/>
      <c r="C950" s="45" t="str">
        <f>IFERROR(
   VLOOKUP(B950,[1]Elèves!$A:$E,4,FALSE),
  ""
)</f>
        <v/>
      </c>
    </row>
    <row r="951" spans="1:3" x14ac:dyDescent="0.25">
      <c r="A951" s="72" t="str">
        <f t="shared" si="14"/>
        <v/>
      </c>
      <c r="B951" s="2"/>
      <c r="C951" s="45" t="str">
        <f>IFERROR(
   VLOOKUP(B951,[1]Elèves!$A:$E,4,FALSE),
  ""
)</f>
        <v/>
      </c>
    </row>
    <row r="952" spans="1:3" x14ac:dyDescent="0.25">
      <c r="A952" s="72" t="str">
        <f t="shared" si="14"/>
        <v/>
      </c>
      <c r="B952" s="2"/>
      <c r="C952" s="45" t="str">
        <f>IFERROR(
   VLOOKUP(B952,[1]Elèves!$A:$E,4,FALSE),
  ""
)</f>
        <v/>
      </c>
    </row>
    <row r="953" spans="1:3" x14ac:dyDescent="0.25">
      <c r="A953" s="72" t="str">
        <f t="shared" si="14"/>
        <v/>
      </c>
      <c r="B953" s="2"/>
      <c r="C953" s="45" t="str">
        <f>IFERROR(
   VLOOKUP(B953,[1]Elèves!$A:$E,4,FALSE),
  ""
)</f>
        <v/>
      </c>
    </row>
    <row r="954" spans="1:3" x14ac:dyDescent="0.25">
      <c r="A954" s="72" t="str">
        <f t="shared" si="14"/>
        <v/>
      </c>
      <c r="B954" s="2"/>
      <c r="C954" s="45" t="str">
        <f>IFERROR(
   VLOOKUP(B954,[1]Elèves!$A:$E,4,FALSE),
  ""
)</f>
        <v/>
      </c>
    </row>
    <row r="955" spans="1:3" x14ac:dyDescent="0.25">
      <c r="A955" s="72" t="str">
        <f t="shared" si="14"/>
        <v/>
      </c>
      <c r="B955" s="2"/>
      <c r="C955" s="45" t="str">
        <f>IFERROR(
   VLOOKUP(B955,[1]Elèves!$A:$E,4,FALSE),
  ""
)</f>
        <v/>
      </c>
    </row>
    <row r="956" spans="1:3" x14ac:dyDescent="0.25">
      <c r="A956" s="72" t="str">
        <f t="shared" si="14"/>
        <v/>
      </c>
      <c r="B956" s="2"/>
      <c r="C956" s="45" t="str">
        <f>IFERROR(
   VLOOKUP(B956,[1]Elèves!$A:$E,4,FALSE),
  ""
)</f>
        <v/>
      </c>
    </row>
    <row r="957" spans="1:3" x14ac:dyDescent="0.25">
      <c r="A957" s="72" t="str">
        <f t="shared" si="14"/>
        <v/>
      </c>
      <c r="B957" s="2"/>
      <c r="C957" s="45" t="str">
        <f>IFERROR(
   VLOOKUP(B957,[1]Elèves!$A:$E,4,FALSE),
  ""
)</f>
        <v/>
      </c>
    </row>
    <row r="958" spans="1:3" x14ac:dyDescent="0.25">
      <c r="A958" s="72" t="str">
        <f t="shared" si="14"/>
        <v/>
      </c>
      <c r="B958" s="2"/>
      <c r="C958" s="45" t="str">
        <f>IFERROR(
   VLOOKUP(B958,[1]Elèves!$A:$E,4,FALSE),
  ""
)</f>
        <v/>
      </c>
    </row>
    <row r="959" spans="1:3" x14ac:dyDescent="0.25">
      <c r="A959" s="72" t="str">
        <f t="shared" si="14"/>
        <v/>
      </c>
      <c r="B959" s="2"/>
      <c r="C959" s="45" t="str">
        <f>IFERROR(
   VLOOKUP(B959,[1]Elèves!$A:$E,4,FALSE),
  ""
)</f>
        <v/>
      </c>
    </row>
    <row r="960" spans="1:3" x14ac:dyDescent="0.25">
      <c r="A960" s="72" t="str">
        <f t="shared" si="14"/>
        <v/>
      </c>
      <c r="B960" s="2"/>
      <c r="C960" s="45" t="str">
        <f>IFERROR(
   VLOOKUP(B960,[1]Elèves!$A:$E,4,FALSE),
  ""
)</f>
        <v/>
      </c>
    </row>
    <row r="961" spans="1:3" x14ac:dyDescent="0.25">
      <c r="A961" s="72" t="str">
        <f t="shared" si="14"/>
        <v/>
      </c>
      <c r="B961" s="2"/>
      <c r="C961" s="45" t="str">
        <f>IFERROR(
   VLOOKUP(B961,[1]Elèves!$A:$E,4,FALSE),
  ""
)</f>
        <v/>
      </c>
    </row>
    <row r="962" spans="1:3" x14ac:dyDescent="0.25">
      <c r="A962" s="72" t="str">
        <f t="shared" si="14"/>
        <v/>
      </c>
      <c r="B962" s="2"/>
      <c r="C962" s="45" t="str">
        <f>IFERROR(
   VLOOKUP(B962,[1]Elèves!$A:$E,4,FALSE),
  ""
)</f>
        <v/>
      </c>
    </row>
    <row r="963" spans="1:3" x14ac:dyDescent="0.25">
      <c r="A963" s="72" t="str">
        <f t="shared" ref="A963:A1000" si="15">IF(AND(C963&lt;&gt;"",D963&lt;&gt;""),C963&amp;" - " &amp; D963,"")</f>
        <v/>
      </c>
      <c r="B963" s="2"/>
      <c r="C963" s="45" t="str">
        <f>IFERROR(
   VLOOKUP(B963,[1]Elèves!$A:$E,4,FALSE),
  ""
)</f>
        <v/>
      </c>
    </row>
    <row r="964" spans="1:3" x14ac:dyDescent="0.25">
      <c r="A964" s="72" t="str">
        <f t="shared" si="15"/>
        <v/>
      </c>
      <c r="B964" s="2"/>
      <c r="C964" s="45" t="str">
        <f>IFERROR(
   VLOOKUP(B964,[1]Elèves!$A:$E,4,FALSE),
  ""
)</f>
        <v/>
      </c>
    </row>
    <row r="965" spans="1:3" x14ac:dyDescent="0.25">
      <c r="A965" s="72" t="str">
        <f t="shared" si="15"/>
        <v/>
      </c>
      <c r="B965" s="2"/>
      <c r="C965" s="45" t="str">
        <f>IFERROR(
   VLOOKUP(B965,[1]Elèves!$A:$E,4,FALSE),
  ""
)</f>
        <v/>
      </c>
    </row>
    <row r="966" spans="1:3" x14ac:dyDescent="0.25">
      <c r="A966" s="72" t="str">
        <f t="shared" si="15"/>
        <v/>
      </c>
      <c r="B966" s="2"/>
      <c r="C966" s="45" t="str">
        <f>IFERROR(
   VLOOKUP(B966,[1]Elèves!$A:$E,4,FALSE),
  ""
)</f>
        <v/>
      </c>
    </row>
    <row r="967" spans="1:3" x14ac:dyDescent="0.25">
      <c r="A967" s="72" t="str">
        <f t="shared" si="15"/>
        <v/>
      </c>
      <c r="B967" s="2"/>
      <c r="C967" s="45" t="str">
        <f>IFERROR(
   VLOOKUP(B967,[1]Elèves!$A:$E,4,FALSE),
  ""
)</f>
        <v/>
      </c>
    </row>
    <row r="968" spans="1:3" x14ac:dyDescent="0.25">
      <c r="A968" s="72" t="str">
        <f t="shared" si="15"/>
        <v/>
      </c>
      <c r="B968" s="2"/>
      <c r="C968" s="45" t="str">
        <f>IFERROR(
   VLOOKUP(B968,[1]Elèves!$A:$E,4,FALSE),
  ""
)</f>
        <v/>
      </c>
    </row>
    <row r="969" spans="1:3" x14ac:dyDescent="0.25">
      <c r="A969" s="72" t="str">
        <f t="shared" si="15"/>
        <v/>
      </c>
      <c r="B969" s="2"/>
      <c r="C969" s="45" t="str">
        <f>IFERROR(
   VLOOKUP(B969,[1]Elèves!$A:$E,4,FALSE),
  ""
)</f>
        <v/>
      </c>
    </row>
    <row r="970" spans="1:3" x14ac:dyDescent="0.25">
      <c r="A970" s="72" t="str">
        <f t="shared" si="15"/>
        <v/>
      </c>
      <c r="B970" s="2"/>
      <c r="C970" s="45" t="str">
        <f>IFERROR(
   VLOOKUP(B970,[1]Elèves!$A:$E,4,FALSE),
  ""
)</f>
        <v/>
      </c>
    </row>
    <row r="971" spans="1:3" x14ac:dyDescent="0.25">
      <c r="A971" s="72" t="str">
        <f t="shared" si="15"/>
        <v/>
      </c>
      <c r="B971" s="2"/>
      <c r="C971" s="45" t="str">
        <f>IFERROR(
   VLOOKUP(B971,[1]Elèves!$A:$E,4,FALSE),
  ""
)</f>
        <v/>
      </c>
    </row>
    <row r="972" spans="1:3" x14ac:dyDescent="0.25">
      <c r="A972" s="72" t="str">
        <f t="shared" si="15"/>
        <v/>
      </c>
      <c r="B972" s="2"/>
      <c r="C972" s="45" t="str">
        <f>IFERROR(
   VLOOKUP(B972,[1]Elèves!$A:$E,4,FALSE),
  ""
)</f>
        <v/>
      </c>
    </row>
    <row r="973" spans="1:3" x14ac:dyDescent="0.25">
      <c r="A973" s="72" t="str">
        <f t="shared" si="15"/>
        <v/>
      </c>
      <c r="B973" s="2"/>
      <c r="C973" s="45" t="str">
        <f>IFERROR(
   VLOOKUP(B973,[1]Elèves!$A:$E,4,FALSE),
  ""
)</f>
        <v/>
      </c>
    </row>
    <row r="974" spans="1:3" x14ac:dyDescent="0.25">
      <c r="A974" s="72" t="str">
        <f t="shared" si="15"/>
        <v/>
      </c>
      <c r="B974" s="2"/>
      <c r="C974" s="45" t="str">
        <f>IFERROR(
   VLOOKUP(B974,[1]Elèves!$A:$E,4,FALSE),
  ""
)</f>
        <v/>
      </c>
    </row>
    <row r="975" spans="1:3" x14ac:dyDescent="0.25">
      <c r="A975" s="72" t="str">
        <f t="shared" si="15"/>
        <v/>
      </c>
      <c r="B975" s="2"/>
      <c r="C975" s="45" t="str">
        <f>IFERROR(
   VLOOKUP(B975,[1]Elèves!$A:$E,4,FALSE),
  ""
)</f>
        <v/>
      </c>
    </row>
    <row r="976" spans="1:3" x14ac:dyDescent="0.25">
      <c r="A976" s="72" t="str">
        <f t="shared" si="15"/>
        <v/>
      </c>
      <c r="B976" s="2"/>
      <c r="C976" s="45" t="str">
        <f>IFERROR(
   VLOOKUP(B976,[1]Elèves!$A:$E,4,FALSE),
  ""
)</f>
        <v/>
      </c>
    </row>
    <row r="977" spans="1:3" x14ac:dyDescent="0.25">
      <c r="A977" s="72" t="str">
        <f t="shared" si="15"/>
        <v/>
      </c>
      <c r="B977" s="2"/>
      <c r="C977" s="45" t="str">
        <f>IFERROR(
   VLOOKUP(B977,[1]Elèves!$A:$E,4,FALSE),
  ""
)</f>
        <v/>
      </c>
    </row>
    <row r="978" spans="1:3" x14ac:dyDescent="0.25">
      <c r="A978" s="72" t="str">
        <f t="shared" si="15"/>
        <v/>
      </c>
      <c r="B978" s="2"/>
      <c r="C978" s="45" t="str">
        <f>IFERROR(
   VLOOKUP(B978,[1]Elèves!$A:$E,4,FALSE),
  ""
)</f>
        <v/>
      </c>
    </row>
    <row r="979" spans="1:3" x14ac:dyDescent="0.25">
      <c r="A979" s="72" t="str">
        <f t="shared" si="15"/>
        <v/>
      </c>
      <c r="B979" s="2"/>
      <c r="C979" s="45" t="str">
        <f>IFERROR(
   VLOOKUP(B979,[1]Elèves!$A:$E,4,FALSE),
  ""
)</f>
        <v/>
      </c>
    </row>
    <row r="980" spans="1:3" x14ac:dyDescent="0.25">
      <c r="A980" s="72" t="str">
        <f t="shared" si="15"/>
        <v/>
      </c>
      <c r="B980" s="2"/>
      <c r="C980" s="45" t="str">
        <f>IFERROR(
   VLOOKUP(B980,[1]Elèves!$A:$E,4,FALSE),
  ""
)</f>
        <v/>
      </c>
    </row>
    <row r="981" spans="1:3" x14ac:dyDescent="0.25">
      <c r="A981" s="72" t="str">
        <f t="shared" si="15"/>
        <v/>
      </c>
      <c r="B981" s="2"/>
      <c r="C981" s="45" t="str">
        <f>IFERROR(
   VLOOKUP(B981,[1]Elèves!$A:$E,4,FALSE),
  ""
)</f>
        <v/>
      </c>
    </row>
    <row r="982" spans="1:3" x14ac:dyDescent="0.25">
      <c r="A982" s="72" t="str">
        <f t="shared" si="15"/>
        <v/>
      </c>
      <c r="B982" s="2"/>
      <c r="C982" s="45" t="str">
        <f>IFERROR(
   VLOOKUP(B982,[1]Elèves!$A:$E,4,FALSE),
  ""
)</f>
        <v/>
      </c>
    </row>
    <row r="983" spans="1:3" x14ac:dyDescent="0.25">
      <c r="A983" s="72" t="str">
        <f t="shared" si="15"/>
        <v/>
      </c>
      <c r="B983" s="2"/>
      <c r="C983" s="45" t="str">
        <f>IFERROR(
   VLOOKUP(B983,[1]Elèves!$A:$E,4,FALSE),
  ""
)</f>
        <v/>
      </c>
    </row>
    <row r="984" spans="1:3" x14ac:dyDescent="0.25">
      <c r="A984" s="72" t="str">
        <f t="shared" si="15"/>
        <v/>
      </c>
      <c r="B984" s="2"/>
      <c r="C984" s="45" t="str">
        <f>IFERROR(
   VLOOKUP(B984,[1]Elèves!$A:$E,4,FALSE),
  ""
)</f>
        <v/>
      </c>
    </row>
    <row r="985" spans="1:3" x14ac:dyDescent="0.25">
      <c r="A985" s="72" t="str">
        <f t="shared" si="15"/>
        <v/>
      </c>
      <c r="B985" s="2"/>
      <c r="C985" s="45" t="str">
        <f>IFERROR(
   VLOOKUP(B985,[1]Elèves!$A:$E,4,FALSE),
  ""
)</f>
        <v/>
      </c>
    </row>
    <row r="986" spans="1:3" x14ac:dyDescent="0.25">
      <c r="A986" s="72" t="str">
        <f t="shared" si="15"/>
        <v/>
      </c>
      <c r="B986" s="2"/>
      <c r="C986" s="45" t="str">
        <f>IFERROR(
   VLOOKUP(B986,[1]Elèves!$A:$E,4,FALSE),
  ""
)</f>
        <v/>
      </c>
    </row>
    <row r="987" spans="1:3" x14ac:dyDescent="0.25">
      <c r="A987" s="72" t="str">
        <f t="shared" si="15"/>
        <v/>
      </c>
      <c r="B987" s="2"/>
      <c r="C987" s="45" t="str">
        <f>IFERROR(
   VLOOKUP(B987,[1]Elèves!$A:$E,4,FALSE),
  ""
)</f>
        <v/>
      </c>
    </row>
    <row r="988" spans="1:3" x14ac:dyDescent="0.25">
      <c r="A988" s="72" t="str">
        <f t="shared" si="15"/>
        <v/>
      </c>
      <c r="B988" s="2"/>
      <c r="C988" s="45" t="str">
        <f>IFERROR(
   VLOOKUP(B988,[1]Elèves!$A:$E,4,FALSE),
  ""
)</f>
        <v/>
      </c>
    </row>
    <row r="989" spans="1:3" x14ac:dyDescent="0.25">
      <c r="A989" s="72" t="str">
        <f t="shared" si="15"/>
        <v/>
      </c>
      <c r="B989" s="2"/>
      <c r="C989" s="45" t="str">
        <f>IFERROR(
   VLOOKUP(B989,[1]Elèves!$A:$E,4,FALSE),
  ""
)</f>
        <v/>
      </c>
    </row>
    <row r="990" spans="1:3" x14ac:dyDescent="0.25">
      <c r="A990" s="72" t="str">
        <f t="shared" si="15"/>
        <v/>
      </c>
      <c r="B990" s="2"/>
      <c r="C990" s="45" t="str">
        <f>IFERROR(
   VLOOKUP(B990,[1]Elèves!$A:$E,4,FALSE),
  ""
)</f>
        <v/>
      </c>
    </row>
    <row r="991" spans="1:3" x14ac:dyDescent="0.25">
      <c r="A991" s="72" t="str">
        <f t="shared" si="15"/>
        <v/>
      </c>
      <c r="B991" s="2"/>
      <c r="C991" s="45" t="str">
        <f>IFERROR(
   VLOOKUP(B991,[1]Elèves!$A:$E,4,FALSE),
  ""
)</f>
        <v/>
      </c>
    </row>
    <row r="992" spans="1:3" x14ac:dyDescent="0.25">
      <c r="A992" s="72" t="str">
        <f t="shared" si="15"/>
        <v/>
      </c>
      <c r="B992" s="2"/>
      <c r="C992" s="45" t="str">
        <f>IFERROR(
   VLOOKUP(B992,[1]Elèves!$A:$E,4,FALSE),
  ""
)</f>
        <v/>
      </c>
    </row>
    <row r="993" spans="1:3" x14ac:dyDescent="0.25">
      <c r="A993" s="72" t="str">
        <f t="shared" si="15"/>
        <v/>
      </c>
      <c r="B993" s="2"/>
      <c r="C993" s="45" t="str">
        <f>IFERROR(
   VLOOKUP(B993,[1]Elèves!$A:$E,4,FALSE),
  ""
)</f>
        <v/>
      </c>
    </row>
    <row r="994" spans="1:3" x14ac:dyDescent="0.25">
      <c r="A994" s="72" t="str">
        <f t="shared" si="15"/>
        <v/>
      </c>
      <c r="B994" s="2"/>
      <c r="C994" s="45" t="str">
        <f>IFERROR(
   VLOOKUP(B994,[1]Elèves!$A:$E,4,FALSE),
  ""
)</f>
        <v/>
      </c>
    </row>
    <row r="995" spans="1:3" x14ac:dyDescent="0.25">
      <c r="A995" s="72" t="str">
        <f t="shared" si="15"/>
        <v/>
      </c>
      <c r="B995" s="2"/>
      <c r="C995" s="45" t="str">
        <f>IFERROR(
   VLOOKUP(B995,[1]Elèves!$A:$E,4,FALSE),
  ""
)</f>
        <v/>
      </c>
    </row>
    <row r="996" spans="1:3" x14ac:dyDescent="0.25">
      <c r="A996" s="72" t="str">
        <f t="shared" si="15"/>
        <v/>
      </c>
      <c r="B996" s="2"/>
      <c r="C996" s="45" t="str">
        <f>IFERROR(
   VLOOKUP(B996,[1]Elèves!$A:$E,4,FALSE),
  ""
)</f>
        <v/>
      </c>
    </row>
    <row r="997" spans="1:3" x14ac:dyDescent="0.25">
      <c r="A997" s="72" t="str">
        <f t="shared" si="15"/>
        <v/>
      </c>
      <c r="B997" s="2"/>
      <c r="C997" s="45" t="str">
        <f>IFERROR(
   VLOOKUP(B997,[1]Elèves!$A:$E,4,FALSE),
  ""
)</f>
        <v/>
      </c>
    </row>
    <row r="998" spans="1:3" x14ac:dyDescent="0.25">
      <c r="A998" s="72" t="str">
        <f t="shared" si="15"/>
        <v/>
      </c>
      <c r="B998" s="2"/>
      <c r="C998" s="45" t="str">
        <f>IFERROR(
   VLOOKUP(B998,[1]Elèves!$A:$E,4,FALSE),
  ""
)</f>
        <v/>
      </c>
    </row>
    <row r="999" spans="1:3" x14ac:dyDescent="0.25">
      <c r="A999" s="72" t="str">
        <f t="shared" si="15"/>
        <v/>
      </c>
      <c r="B999" s="2"/>
      <c r="C999" s="45" t="str">
        <f>IFERROR(
   VLOOKUP(B999,[1]Elèves!$A:$E,4,FALSE),
  ""
)</f>
        <v/>
      </c>
    </row>
    <row r="1000" spans="1:3" x14ac:dyDescent="0.25">
      <c r="A1000" s="72" t="str">
        <f t="shared" si="15"/>
        <v/>
      </c>
      <c r="B1000" s="2"/>
      <c r="C1000" s="45" t="str">
        <f>IFERROR(
   VLOOKUP(B1000,[1]Elèves!$A:$E,4,FALSE),
  ""
)</f>
        <v/>
      </c>
    </row>
  </sheetData>
  <dataValidations count="2">
    <dataValidation type="list" allowBlank="1" showInputMessage="1" showErrorMessage="1" sqref="D2:D1048576">
      <formula1>matieresListe</formula1>
    </dataValidation>
    <dataValidation type="list" allowBlank="1" showInputMessage="1" showErrorMessage="1" sqref="B2:B1048576">
      <formula1>elevesListe</formula1>
    </dataValidation>
  </dataValidations>
  <pageMargins left="0.7" right="0.7" top="0.75" bottom="0.75" header="0.3" footer="0.3"/>
  <pageSetup paperSize="9" orientation="portrait" horizontalDpi="0" verticalDpi="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1000"/>
  <sheetViews>
    <sheetView workbookViewId="0">
      <selection activeCell="F28" sqref="F28"/>
    </sheetView>
  </sheetViews>
  <sheetFormatPr baseColWidth="10" defaultColWidth="9.140625" defaultRowHeight="15" x14ac:dyDescent="0.25"/>
  <cols>
    <col min="1" max="1" width="15.28515625" style="34" customWidth="1"/>
    <col min="2" max="2" width="12.140625" style="45" customWidth="1"/>
    <col min="3" max="3" width="21.42578125" style="35" customWidth="1"/>
    <col min="4" max="4" width="13.5703125" style="35" customWidth="1"/>
    <col min="5" max="5" width="8.42578125" style="36" customWidth="1"/>
    <col min="6" max="6" width="9.140625" style="36"/>
    <col min="7" max="7" width="9.140625" style="47"/>
    <col min="8" max="16384" width="9.140625" style="3"/>
  </cols>
  <sheetData>
    <row r="1" spans="1:7" s="8" customFormat="1" x14ac:dyDescent="0.25">
      <c r="A1" s="37" t="s">
        <v>81</v>
      </c>
      <c r="B1" s="44" t="s">
        <v>89</v>
      </c>
      <c r="C1" s="37" t="s">
        <v>61</v>
      </c>
      <c r="D1" s="37" t="s">
        <v>82</v>
      </c>
      <c r="E1" s="38" t="s">
        <v>87</v>
      </c>
      <c r="F1" s="38" t="s">
        <v>83</v>
      </c>
      <c r="G1" s="46" t="s">
        <v>88</v>
      </c>
    </row>
    <row r="2" spans="1:7" x14ac:dyDescent="0.25">
      <c r="A2" s="34" t="s">
        <v>84</v>
      </c>
      <c r="B2" s="45">
        <f>IFERROR(
   VLOOKUP(A2,Elèves!$A:$E,4,FALSE),
  ""
)</f>
        <v>1</v>
      </c>
      <c r="C2" s="35" t="s">
        <v>63</v>
      </c>
      <c r="D2" s="35" t="s">
        <v>90</v>
      </c>
      <c r="E2" s="36">
        <v>2</v>
      </c>
      <c r="F2" s="36">
        <v>15</v>
      </c>
      <c r="G2" s="47">
        <f>E2*F2</f>
        <v>30</v>
      </c>
    </row>
    <row r="3" spans="1:7" x14ac:dyDescent="0.25">
      <c r="A3" s="34" t="s">
        <v>84</v>
      </c>
      <c r="B3" s="45">
        <f>IFERROR(
   VLOOKUP(A3,Elèves!$A:$E,4,FALSE),
  ""
)</f>
        <v>1</v>
      </c>
      <c r="C3" s="35" t="s">
        <v>63</v>
      </c>
      <c r="D3" s="35" t="s">
        <v>91</v>
      </c>
      <c r="E3" s="36">
        <v>4</v>
      </c>
      <c r="F3" s="36">
        <v>18</v>
      </c>
      <c r="G3" s="47">
        <f t="shared" ref="G3:G66" si="0">E3*F3</f>
        <v>72</v>
      </c>
    </row>
    <row r="4" spans="1:7" x14ac:dyDescent="0.25">
      <c r="A4" s="34" t="s">
        <v>84</v>
      </c>
      <c r="B4" s="45">
        <f>IFERROR(
   VLOOKUP(A4,Elèves!$A:$E,4,FALSE),
  ""
)</f>
        <v>1</v>
      </c>
      <c r="C4" s="35" t="s">
        <v>64</v>
      </c>
      <c r="D4" s="35" t="s">
        <v>90</v>
      </c>
      <c r="E4" s="36">
        <v>2</v>
      </c>
      <c r="F4" s="36">
        <v>15</v>
      </c>
      <c r="G4" s="47">
        <f t="shared" si="0"/>
        <v>30</v>
      </c>
    </row>
    <row r="5" spans="1:7" x14ac:dyDescent="0.25">
      <c r="A5" s="34" t="s">
        <v>84</v>
      </c>
      <c r="B5" s="45">
        <f>IFERROR(
   VLOOKUP(A5,Elèves!$A:$E,4,FALSE),
  ""
)</f>
        <v>1</v>
      </c>
      <c r="C5" s="35" t="s">
        <v>65</v>
      </c>
      <c r="D5" s="35" t="s">
        <v>90</v>
      </c>
      <c r="E5" s="36">
        <v>2</v>
      </c>
      <c r="F5" s="36">
        <v>16</v>
      </c>
      <c r="G5" s="47">
        <f t="shared" si="0"/>
        <v>32</v>
      </c>
    </row>
    <row r="6" spans="1:7" x14ac:dyDescent="0.25">
      <c r="A6" s="34" t="s">
        <v>84</v>
      </c>
      <c r="B6" s="45">
        <f>IFERROR(
   VLOOKUP(A6,Elèves!$A:$E,4,FALSE),
  ""
)</f>
        <v>1</v>
      </c>
      <c r="C6" s="35" t="s">
        <v>66</v>
      </c>
      <c r="D6" s="35" t="s">
        <v>90</v>
      </c>
      <c r="E6" s="36">
        <v>3</v>
      </c>
      <c r="F6" s="36">
        <v>13</v>
      </c>
      <c r="G6" s="47">
        <f t="shared" si="0"/>
        <v>39</v>
      </c>
    </row>
    <row r="7" spans="1:7" x14ac:dyDescent="0.25">
      <c r="A7" s="34" t="s">
        <v>84</v>
      </c>
      <c r="B7" s="45">
        <f>IFERROR(
   VLOOKUP(A7,Elèves!$A:$E,4,FALSE),
  ""
)</f>
        <v>1</v>
      </c>
      <c r="C7" s="35" t="s">
        <v>66</v>
      </c>
      <c r="D7" s="35" t="s">
        <v>91</v>
      </c>
      <c r="E7" s="36">
        <v>3</v>
      </c>
      <c r="F7" s="36">
        <v>11</v>
      </c>
      <c r="G7" s="47">
        <f t="shared" si="0"/>
        <v>33</v>
      </c>
    </row>
    <row r="8" spans="1:7" x14ac:dyDescent="0.25">
      <c r="A8" s="34" t="s">
        <v>84</v>
      </c>
      <c r="B8" s="45">
        <f>IFERROR(
   VLOOKUP(A8,Elèves!$A:$E,4,FALSE),
  ""
)</f>
        <v>1</v>
      </c>
      <c r="C8" s="35" t="s">
        <v>67</v>
      </c>
      <c r="D8" s="35" t="s">
        <v>90</v>
      </c>
      <c r="E8" s="36">
        <v>2</v>
      </c>
      <c r="F8" s="36">
        <v>14.5</v>
      </c>
      <c r="G8" s="47">
        <f t="shared" si="0"/>
        <v>29</v>
      </c>
    </row>
    <row r="9" spans="1:7" x14ac:dyDescent="0.25">
      <c r="A9" s="34" t="s">
        <v>84</v>
      </c>
      <c r="B9" s="45">
        <f>IFERROR(
   VLOOKUP(A9,Elèves!$A:$E,4,FALSE),
  ""
)</f>
        <v>1</v>
      </c>
      <c r="C9" s="35" t="s">
        <v>68</v>
      </c>
      <c r="D9" s="35" t="s">
        <v>90</v>
      </c>
      <c r="E9" s="36">
        <v>2</v>
      </c>
      <c r="F9" s="36">
        <v>13</v>
      </c>
      <c r="G9" s="47">
        <f t="shared" si="0"/>
        <v>26</v>
      </c>
    </row>
    <row r="10" spans="1:7" x14ac:dyDescent="0.25">
      <c r="A10" s="34" t="s">
        <v>84</v>
      </c>
      <c r="B10" s="45">
        <f>IFERROR(
   VLOOKUP(A10,Elèves!$A:$E,4,FALSE),
  ""
)</f>
        <v>1</v>
      </c>
      <c r="C10" s="35" t="s">
        <v>69</v>
      </c>
      <c r="D10" s="35" t="s">
        <v>90</v>
      </c>
      <c r="E10" s="36">
        <v>3</v>
      </c>
      <c r="F10" s="36">
        <v>14</v>
      </c>
      <c r="G10" s="47">
        <f t="shared" si="0"/>
        <v>42</v>
      </c>
    </row>
    <row r="11" spans="1:7" x14ac:dyDescent="0.25">
      <c r="A11" s="34" t="s">
        <v>84</v>
      </c>
      <c r="B11" s="45">
        <f>IFERROR(
   VLOOKUP(A11,Elèves!$A:$E,4,FALSE),
  ""
)</f>
        <v>1</v>
      </c>
      <c r="C11" s="35" t="s">
        <v>70</v>
      </c>
      <c r="D11" s="35" t="s">
        <v>90</v>
      </c>
      <c r="E11" s="36">
        <v>3</v>
      </c>
      <c r="F11" s="36">
        <v>14</v>
      </c>
      <c r="G11" s="47">
        <f t="shared" si="0"/>
        <v>42</v>
      </c>
    </row>
    <row r="12" spans="1:7" x14ac:dyDescent="0.25">
      <c r="A12" s="34" t="s">
        <v>84</v>
      </c>
      <c r="B12" s="45">
        <f>IFERROR(
   VLOOKUP(A12,Elèves!$A:$E,4,FALSE),
  ""
)</f>
        <v>1</v>
      </c>
      <c r="C12" s="35" t="s">
        <v>71</v>
      </c>
      <c r="D12" s="35" t="s">
        <v>90</v>
      </c>
      <c r="E12" s="36">
        <v>3</v>
      </c>
      <c r="F12" s="36">
        <v>19</v>
      </c>
      <c r="G12" s="47">
        <f t="shared" si="0"/>
        <v>57</v>
      </c>
    </row>
    <row r="13" spans="1:7" x14ac:dyDescent="0.25">
      <c r="A13" s="34" t="s">
        <v>84</v>
      </c>
      <c r="B13" s="45">
        <f>IFERROR(
   VLOOKUP(A13,Elèves!$A:$E,4,FALSE),
  ""
)</f>
        <v>1</v>
      </c>
      <c r="C13" s="35" t="s">
        <v>72</v>
      </c>
      <c r="D13" s="35" t="s">
        <v>90</v>
      </c>
      <c r="E13" s="36">
        <v>4</v>
      </c>
      <c r="F13" s="36">
        <v>11</v>
      </c>
      <c r="G13" s="47">
        <f t="shared" si="0"/>
        <v>44</v>
      </c>
    </row>
    <row r="14" spans="1:7" x14ac:dyDescent="0.25">
      <c r="A14" s="34" t="s">
        <v>84</v>
      </c>
      <c r="B14" s="45">
        <f>IFERROR(
   VLOOKUP(A14,Elèves!$A:$E,4,FALSE),
  ""
)</f>
        <v>1</v>
      </c>
      <c r="C14" s="35" t="s">
        <v>73</v>
      </c>
      <c r="D14" s="35" t="s">
        <v>90</v>
      </c>
      <c r="E14" s="36">
        <v>3</v>
      </c>
      <c r="F14" s="36">
        <v>20</v>
      </c>
      <c r="G14" s="47">
        <f t="shared" si="0"/>
        <v>60</v>
      </c>
    </row>
    <row r="15" spans="1:7" x14ac:dyDescent="0.25">
      <c r="A15" s="34" t="s">
        <v>92</v>
      </c>
      <c r="B15" s="45">
        <f>IFERROR(
   VLOOKUP(A15,Elèves!$A:$E,4,FALSE),
  ""
)</f>
        <v>2</v>
      </c>
      <c r="C15" s="35" t="s">
        <v>63</v>
      </c>
      <c r="D15" s="35" t="s">
        <v>90</v>
      </c>
      <c r="E15" s="36">
        <v>2</v>
      </c>
      <c r="F15" s="36">
        <v>14</v>
      </c>
      <c r="G15" s="47">
        <f>E15*F15</f>
        <v>28</v>
      </c>
    </row>
    <row r="16" spans="1:7" x14ac:dyDescent="0.25">
      <c r="A16" s="34" t="s">
        <v>92</v>
      </c>
      <c r="B16" s="45">
        <f>IFERROR(
   VLOOKUP(A16,Elèves!$A:$E,4,FALSE),
  ""
)</f>
        <v>2</v>
      </c>
      <c r="C16" s="35" t="s">
        <v>63</v>
      </c>
      <c r="D16" s="35" t="s">
        <v>91</v>
      </c>
      <c r="E16" s="36">
        <v>4</v>
      </c>
      <c r="F16" s="36">
        <v>19</v>
      </c>
      <c r="G16" s="47">
        <f t="shared" ref="G16:G27" si="1">E16*F16</f>
        <v>76</v>
      </c>
    </row>
    <row r="17" spans="1:7" x14ac:dyDescent="0.25">
      <c r="A17" s="34" t="s">
        <v>92</v>
      </c>
      <c r="B17" s="45">
        <f>IFERROR(
   VLOOKUP(A17,Elèves!$A:$E,4,FALSE),
  ""
)</f>
        <v>2</v>
      </c>
      <c r="C17" s="35" t="s">
        <v>64</v>
      </c>
      <c r="D17" s="35" t="s">
        <v>90</v>
      </c>
      <c r="E17" s="36">
        <v>2</v>
      </c>
      <c r="F17" s="36">
        <v>13</v>
      </c>
      <c r="G17" s="47">
        <f t="shared" si="1"/>
        <v>26</v>
      </c>
    </row>
    <row r="18" spans="1:7" x14ac:dyDescent="0.25">
      <c r="A18" s="34" t="s">
        <v>92</v>
      </c>
      <c r="B18" s="45">
        <f>IFERROR(
   VLOOKUP(A18,Elèves!$A:$E,4,FALSE),
  ""
)</f>
        <v>2</v>
      </c>
      <c r="C18" s="35" t="s">
        <v>65</v>
      </c>
      <c r="D18" s="35" t="s">
        <v>90</v>
      </c>
      <c r="E18" s="36">
        <v>2</v>
      </c>
      <c r="F18" s="36">
        <v>15</v>
      </c>
      <c r="G18" s="47">
        <f t="shared" si="1"/>
        <v>30</v>
      </c>
    </row>
    <row r="19" spans="1:7" x14ac:dyDescent="0.25">
      <c r="A19" s="34" t="s">
        <v>92</v>
      </c>
      <c r="B19" s="45">
        <f>IFERROR(
   VLOOKUP(A19,Elèves!$A:$E,4,FALSE),
  ""
)</f>
        <v>2</v>
      </c>
      <c r="C19" s="35" t="s">
        <v>66</v>
      </c>
      <c r="D19" s="35" t="s">
        <v>90</v>
      </c>
      <c r="E19" s="36">
        <v>3</v>
      </c>
      <c r="F19" s="36">
        <v>10</v>
      </c>
      <c r="G19" s="47">
        <f t="shared" si="1"/>
        <v>30</v>
      </c>
    </row>
    <row r="20" spans="1:7" x14ac:dyDescent="0.25">
      <c r="A20" s="34" t="s">
        <v>92</v>
      </c>
      <c r="B20" s="45">
        <f>IFERROR(
   VLOOKUP(A20,Elèves!$A:$E,4,FALSE),
  ""
)</f>
        <v>2</v>
      </c>
      <c r="C20" s="35" t="s">
        <v>66</v>
      </c>
      <c r="D20" s="35" t="s">
        <v>91</v>
      </c>
      <c r="E20" s="36">
        <v>3</v>
      </c>
      <c r="F20" s="36">
        <v>17</v>
      </c>
      <c r="G20" s="47">
        <f t="shared" si="1"/>
        <v>51</v>
      </c>
    </row>
    <row r="21" spans="1:7" x14ac:dyDescent="0.25">
      <c r="A21" s="34" t="s">
        <v>92</v>
      </c>
      <c r="B21" s="45">
        <f>IFERROR(
   VLOOKUP(A21,Elèves!$A:$E,4,FALSE),
  ""
)</f>
        <v>2</v>
      </c>
      <c r="C21" s="35" t="s">
        <v>67</v>
      </c>
      <c r="D21" s="35" t="s">
        <v>90</v>
      </c>
      <c r="E21" s="36">
        <v>2</v>
      </c>
      <c r="F21" s="36">
        <v>11</v>
      </c>
      <c r="G21" s="47">
        <f t="shared" si="1"/>
        <v>22</v>
      </c>
    </row>
    <row r="22" spans="1:7" x14ac:dyDescent="0.25">
      <c r="A22" s="34" t="s">
        <v>92</v>
      </c>
      <c r="B22" s="45">
        <f>IFERROR(
   VLOOKUP(A22,Elèves!$A:$E,4,FALSE),
  ""
)</f>
        <v>2</v>
      </c>
      <c r="C22" s="35" t="s">
        <v>68</v>
      </c>
      <c r="D22" s="35" t="s">
        <v>90</v>
      </c>
      <c r="E22" s="36">
        <v>2</v>
      </c>
      <c r="F22" s="36">
        <v>12</v>
      </c>
      <c r="G22" s="47">
        <f t="shared" si="1"/>
        <v>24</v>
      </c>
    </row>
    <row r="23" spans="1:7" x14ac:dyDescent="0.25">
      <c r="A23" s="34" t="s">
        <v>92</v>
      </c>
      <c r="B23" s="45">
        <f>IFERROR(
   VLOOKUP(A23,Elèves!$A:$E,4,FALSE),
  ""
)</f>
        <v>2</v>
      </c>
      <c r="C23" s="35" t="s">
        <v>69</v>
      </c>
      <c r="D23" s="35" t="s">
        <v>90</v>
      </c>
      <c r="E23" s="36">
        <v>3</v>
      </c>
      <c r="F23" s="36">
        <v>15</v>
      </c>
      <c r="G23" s="47">
        <f t="shared" si="1"/>
        <v>45</v>
      </c>
    </row>
    <row r="24" spans="1:7" x14ac:dyDescent="0.25">
      <c r="A24" s="34" t="s">
        <v>92</v>
      </c>
      <c r="B24" s="45">
        <f>IFERROR(
   VLOOKUP(A24,Elèves!$A:$E,4,FALSE),
  ""
)</f>
        <v>2</v>
      </c>
      <c r="C24" s="35" t="s">
        <v>70</v>
      </c>
      <c r="D24" s="35" t="s">
        <v>90</v>
      </c>
      <c r="E24" s="36">
        <v>3</v>
      </c>
      <c r="F24" s="36">
        <v>16</v>
      </c>
      <c r="G24" s="47">
        <f t="shared" si="1"/>
        <v>48</v>
      </c>
    </row>
    <row r="25" spans="1:7" x14ac:dyDescent="0.25">
      <c r="A25" s="34" t="s">
        <v>92</v>
      </c>
      <c r="B25" s="45">
        <f>IFERROR(
   VLOOKUP(A25,Elèves!$A:$E,4,FALSE),
  ""
)</f>
        <v>2</v>
      </c>
      <c r="C25" s="35" t="s">
        <v>71</v>
      </c>
      <c r="D25" s="35" t="s">
        <v>90</v>
      </c>
      <c r="E25" s="36">
        <v>3</v>
      </c>
      <c r="F25" s="36">
        <v>12</v>
      </c>
      <c r="G25" s="47">
        <f t="shared" si="1"/>
        <v>36</v>
      </c>
    </row>
    <row r="26" spans="1:7" x14ac:dyDescent="0.25">
      <c r="A26" s="34" t="s">
        <v>92</v>
      </c>
      <c r="B26" s="45">
        <f>IFERROR(
   VLOOKUP(A26,Elèves!$A:$E,4,FALSE),
  ""
)</f>
        <v>2</v>
      </c>
      <c r="C26" s="35" t="s">
        <v>72</v>
      </c>
      <c r="D26" s="35" t="s">
        <v>90</v>
      </c>
      <c r="E26" s="36">
        <v>4</v>
      </c>
      <c r="F26" s="36">
        <v>13</v>
      </c>
      <c r="G26" s="47">
        <f t="shared" si="1"/>
        <v>52</v>
      </c>
    </row>
    <row r="27" spans="1:7" x14ac:dyDescent="0.25">
      <c r="A27" s="34" t="s">
        <v>92</v>
      </c>
      <c r="B27" s="45">
        <f>IFERROR(
   VLOOKUP(A27,Elèves!$A:$E,4,FALSE),
  ""
)</f>
        <v>2</v>
      </c>
      <c r="C27" s="35" t="s">
        <v>73</v>
      </c>
      <c r="D27" s="35" t="s">
        <v>90</v>
      </c>
      <c r="E27" s="36">
        <v>3</v>
      </c>
      <c r="F27" s="36">
        <v>18</v>
      </c>
      <c r="G27" s="47">
        <f t="shared" si="1"/>
        <v>54</v>
      </c>
    </row>
    <row r="28" spans="1:7" x14ac:dyDescent="0.25">
      <c r="B28" s="45" t="str">
        <f>IFERROR(
   VLOOKUP(A28,Elèves!$A:$E,4,FALSE),
  ""
)</f>
        <v/>
      </c>
      <c r="G28" s="47">
        <f t="shared" si="0"/>
        <v>0</v>
      </c>
    </row>
    <row r="29" spans="1:7" x14ac:dyDescent="0.25">
      <c r="B29" s="45" t="str">
        <f>IFERROR(
   VLOOKUP(A29,Elèves!$A:$E,4,FALSE),
  ""
)</f>
        <v/>
      </c>
      <c r="G29" s="47">
        <f t="shared" si="0"/>
        <v>0</v>
      </c>
    </row>
    <row r="30" spans="1:7" x14ac:dyDescent="0.25">
      <c r="B30" s="45" t="str">
        <f>IFERROR(
   VLOOKUP(A30,Elèves!$A:$E,4,FALSE),
  ""
)</f>
        <v/>
      </c>
      <c r="G30" s="47">
        <f t="shared" si="0"/>
        <v>0</v>
      </c>
    </row>
    <row r="31" spans="1:7" x14ac:dyDescent="0.25">
      <c r="B31" s="45" t="str">
        <f>IFERROR(
   VLOOKUP(A31,Elèves!$A:$E,4,FALSE),
  ""
)</f>
        <v/>
      </c>
      <c r="G31" s="47">
        <f t="shared" si="0"/>
        <v>0</v>
      </c>
    </row>
    <row r="32" spans="1:7" x14ac:dyDescent="0.25">
      <c r="B32" s="45" t="str">
        <f>IFERROR(
   VLOOKUP(A32,Elèves!$A:$E,4,FALSE),
  ""
)</f>
        <v/>
      </c>
      <c r="G32" s="47">
        <f t="shared" si="0"/>
        <v>0</v>
      </c>
    </row>
    <row r="33" spans="2:7" x14ac:dyDescent="0.25">
      <c r="B33" s="45" t="str">
        <f>IFERROR(
   VLOOKUP(A33,Elèves!$A:$E,4,FALSE),
  ""
)</f>
        <v/>
      </c>
      <c r="G33" s="47">
        <f t="shared" si="0"/>
        <v>0</v>
      </c>
    </row>
    <row r="34" spans="2:7" x14ac:dyDescent="0.25">
      <c r="B34" s="45" t="str">
        <f>IFERROR(
   VLOOKUP(A34,Elèves!$A:$E,4,FALSE),
  ""
)</f>
        <v/>
      </c>
      <c r="G34" s="47">
        <f t="shared" si="0"/>
        <v>0</v>
      </c>
    </row>
    <row r="35" spans="2:7" x14ac:dyDescent="0.25">
      <c r="B35" s="45" t="str">
        <f>IFERROR(
   VLOOKUP(A35,Elèves!$A:$E,4,FALSE),
  ""
)</f>
        <v/>
      </c>
      <c r="G35" s="47">
        <f t="shared" si="0"/>
        <v>0</v>
      </c>
    </row>
    <row r="36" spans="2:7" x14ac:dyDescent="0.25">
      <c r="B36" s="45" t="str">
        <f>IFERROR(
   VLOOKUP(A36,Elèves!$A:$E,4,FALSE),
  ""
)</f>
        <v/>
      </c>
      <c r="G36" s="47">
        <f t="shared" si="0"/>
        <v>0</v>
      </c>
    </row>
    <row r="37" spans="2:7" x14ac:dyDescent="0.25">
      <c r="B37" s="45" t="str">
        <f>IFERROR(
   VLOOKUP(A37,Elèves!$A:$E,4,FALSE),
  ""
)</f>
        <v/>
      </c>
      <c r="G37" s="47">
        <f t="shared" si="0"/>
        <v>0</v>
      </c>
    </row>
    <row r="38" spans="2:7" x14ac:dyDescent="0.25">
      <c r="B38" s="45" t="str">
        <f>IFERROR(
   VLOOKUP(A38,Elèves!$A:$E,4,FALSE),
  ""
)</f>
        <v/>
      </c>
      <c r="G38" s="47">
        <f t="shared" si="0"/>
        <v>0</v>
      </c>
    </row>
    <row r="39" spans="2:7" x14ac:dyDescent="0.25">
      <c r="B39" s="45" t="str">
        <f>IFERROR(
   VLOOKUP(A39,Elèves!$A:$E,4,FALSE),
  ""
)</f>
        <v/>
      </c>
      <c r="G39" s="47">
        <f t="shared" si="0"/>
        <v>0</v>
      </c>
    </row>
    <row r="40" spans="2:7" x14ac:dyDescent="0.25">
      <c r="B40" s="45" t="str">
        <f>IFERROR(
   VLOOKUP(A40,Elèves!$A:$E,4,FALSE),
  ""
)</f>
        <v/>
      </c>
      <c r="G40" s="47">
        <f t="shared" si="0"/>
        <v>0</v>
      </c>
    </row>
    <row r="41" spans="2:7" x14ac:dyDescent="0.25">
      <c r="B41" s="45" t="str">
        <f>IFERROR(
   VLOOKUP(A41,Elèves!$A:$E,4,FALSE),
  ""
)</f>
        <v/>
      </c>
      <c r="G41" s="47">
        <f t="shared" si="0"/>
        <v>0</v>
      </c>
    </row>
    <row r="42" spans="2:7" x14ac:dyDescent="0.25">
      <c r="B42" s="45" t="str">
        <f>IFERROR(
   VLOOKUP(A42,Elèves!$A:$E,4,FALSE),
  ""
)</f>
        <v/>
      </c>
      <c r="G42" s="47">
        <f t="shared" si="0"/>
        <v>0</v>
      </c>
    </row>
    <row r="43" spans="2:7" x14ac:dyDescent="0.25">
      <c r="B43" s="45" t="str">
        <f>IFERROR(
   VLOOKUP(A43,Elèves!$A:$E,4,FALSE),
  ""
)</f>
        <v/>
      </c>
      <c r="G43" s="47">
        <f t="shared" si="0"/>
        <v>0</v>
      </c>
    </row>
    <row r="44" spans="2:7" x14ac:dyDescent="0.25">
      <c r="B44" s="45" t="str">
        <f>IFERROR(
   VLOOKUP(A44,Elèves!$A:$E,4,FALSE),
  ""
)</f>
        <v/>
      </c>
      <c r="G44" s="47">
        <f t="shared" si="0"/>
        <v>0</v>
      </c>
    </row>
    <row r="45" spans="2:7" x14ac:dyDescent="0.25">
      <c r="B45" s="45" t="str">
        <f>IFERROR(
   VLOOKUP(A45,Elèves!$A:$E,4,FALSE),
  ""
)</f>
        <v/>
      </c>
      <c r="G45" s="47">
        <f t="shared" si="0"/>
        <v>0</v>
      </c>
    </row>
    <row r="46" spans="2:7" x14ac:dyDescent="0.25">
      <c r="B46" s="45" t="str">
        <f>IFERROR(
   VLOOKUP(A46,Elèves!$A:$E,4,FALSE),
  ""
)</f>
        <v/>
      </c>
      <c r="G46" s="47">
        <f t="shared" si="0"/>
        <v>0</v>
      </c>
    </row>
    <row r="47" spans="2:7" x14ac:dyDescent="0.25">
      <c r="B47" s="45" t="str">
        <f>IFERROR(
   VLOOKUP(A47,Elèves!$A:$E,4,FALSE),
  ""
)</f>
        <v/>
      </c>
      <c r="G47" s="47">
        <f t="shared" si="0"/>
        <v>0</v>
      </c>
    </row>
    <row r="48" spans="2:7" x14ac:dyDescent="0.25">
      <c r="B48" s="45" t="str">
        <f>IFERROR(
   VLOOKUP(A48,Elèves!$A:$E,4,FALSE),
  ""
)</f>
        <v/>
      </c>
      <c r="G48" s="47">
        <f t="shared" si="0"/>
        <v>0</v>
      </c>
    </row>
    <row r="49" spans="2:7" x14ac:dyDescent="0.25">
      <c r="B49" s="45" t="str">
        <f>IFERROR(
   VLOOKUP(A49,Elèves!$A:$E,4,FALSE),
  ""
)</f>
        <v/>
      </c>
      <c r="G49" s="47">
        <f t="shared" si="0"/>
        <v>0</v>
      </c>
    </row>
    <row r="50" spans="2:7" x14ac:dyDescent="0.25">
      <c r="B50" s="45" t="str">
        <f>IFERROR(
   VLOOKUP(A50,Elèves!$A:$E,4,FALSE),
  ""
)</f>
        <v/>
      </c>
      <c r="G50" s="47">
        <f t="shared" si="0"/>
        <v>0</v>
      </c>
    </row>
    <row r="51" spans="2:7" x14ac:dyDescent="0.25">
      <c r="B51" s="45" t="str">
        <f>IFERROR(
   VLOOKUP(A51,Elèves!$A:$E,4,FALSE),
  ""
)</f>
        <v/>
      </c>
      <c r="G51" s="47">
        <f t="shared" si="0"/>
        <v>0</v>
      </c>
    </row>
    <row r="52" spans="2:7" x14ac:dyDescent="0.25">
      <c r="B52" s="45" t="str">
        <f>IFERROR(
   VLOOKUP(A52,Elèves!$A:$E,4,FALSE),
  ""
)</f>
        <v/>
      </c>
      <c r="G52" s="47">
        <f t="shared" si="0"/>
        <v>0</v>
      </c>
    </row>
    <row r="53" spans="2:7" x14ac:dyDescent="0.25">
      <c r="B53" s="45" t="str">
        <f>IFERROR(
   VLOOKUP(A53,Elèves!$A:$E,4,FALSE),
  ""
)</f>
        <v/>
      </c>
      <c r="G53" s="47">
        <f t="shared" si="0"/>
        <v>0</v>
      </c>
    </row>
    <row r="54" spans="2:7" x14ac:dyDescent="0.25">
      <c r="B54" s="45" t="str">
        <f>IFERROR(
   VLOOKUP(A54,Elèves!$A:$E,4,FALSE),
  ""
)</f>
        <v/>
      </c>
      <c r="G54" s="47">
        <f t="shared" si="0"/>
        <v>0</v>
      </c>
    </row>
    <row r="55" spans="2:7" x14ac:dyDescent="0.25">
      <c r="B55" s="45" t="str">
        <f>IFERROR(
   VLOOKUP(A55,Elèves!$A:$E,4,FALSE),
  ""
)</f>
        <v/>
      </c>
      <c r="G55" s="47">
        <f t="shared" si="0"/>
        <v>0</v>
      </c>
    </row>
    <row r="56" spans="2:7" x14ac:dyDescent="0.25">
      <c r="B56" s="45" t="str">
        <f>IFERROR(
   VLOOKUP(A56,Elèves!$A:$E,4,FALSE),
  ""
)</f>
        <v/>
      </c>
      <c r="G56" s="47">
        <f t="shared" si="0"/>
        <v>0</v>
      </c>
    </row>
    <row r="57" spans="2:7" x14ac:dyDescent="0.25">
      <c r="B57" s="45" t="str">
        <f>IFERROR(
   VLOOKUP(A57,Elèves!$A:$E,4,FALSE),
  ""
)</f>
        <v/>
      </c>
      <c r="G57" s="47">
        <f t="shared" si="0"/>
        <v>0</v>
      </c>
    </row>
    <row r="58" spans="2:7" x14ac:dyDescent="0.25">
      <c r="B58" s="45" t="str">
        <f>IFERROR(
   VLOOKUP(A58,Elèves!$A:$E,4,FALSE),
  ""
)</f>
        <v/>
      </c>
      <c r="G58" s="47">
        <f t="shared" si="0"/>
        <v>0</v>
      </c>
    </row>
    <row r="59" spans="2:7" x14ac:dyDescent="0.25">
      <c r="B59" s="45" t="str">
        <f>IFERROR(
   VLOOKUP(A59,Elèves!$A:$E,4,FALSE),
  ""
)</f>
        <v/>
      </c>
      <c r="G59" s="47">
        <f t="shared" si="0"/>
        <v>0</v>
      </c>
    </row>
    <row r="60" spans="2:7" x14ac:dyDescent="0.25">
      <c r="B60" s="45" t="str">
        <f>IFERROR(
   VLOOKUP(A60,Elèves!$A:$E,4,FALSE),
  ""
)</f>
        <v/>
      </c>
      <c r="G60" s="47">
        <f t="shared" si="0"/>
        <v>0</v>
      </c>
    </row>
    <row r="61" spans="2:7" x14ac:dyDescent="0.25">
      <c r="B61" s="45" t="str">
        <f>IFERROR(
   VLOOKUP(A61,Elèves!$A:$E,4,FALSE),
  ""
)</f>
        <v/>
      </c>
      <c r="G61" s="47">
        <f t="shared" si="0"/>
        <v>0</v>
      </c>
    </row>
    <row r="62" spans="2:7" x14ac:dyDescent="0.25">
      <c r="B62" s="45" t="str">
        <f>IFERROR(
   VLOOKUP(A62,Elèves!$A:$E,4,FALSE),
  ""
)</f>
        <v/>
      </c>
      <c r="G62" s="47">
        <f t="shared" si="0"/>
        <v>0</v>
      </c>
    </row>
    <row r="63" spans="2:7" x14ac:dyDescent="0.25">
      <c r="B63" s="45" t="str">
        <f>IFERROR(
   VLOOKUP(A63,Elèves!$A:$E,4,FALSE),
  ""
)</f>
        <v/>
      </c>
      <c r="G63" s="47">
        <f t="shared" si="0"/>
        <v>0</v>
      </c>
    </row>
    <row r="64" spans="2:7" x14ac:dyDescent="0.25">
      <c r="B64" s="45" t="str">
        <f>IFERROR(
   VLOOKUP(A64,Elèves!$A:$E,4,FALSE),
  ""
)</f>
        <v/>
      </c>
      <c r="G64" s="47">
        <f t="shared" si="0"/>
        <v>0</v>
      </c>
    </row>
    <row r="65" spans="2:7" x14ac:dyDescent="0.25">
      <c r="B65" s="45" t="str">
        <f>IFERROR(
   VLOOKUP(A65,Elèves!$A:$E,4,FALSE),
  ""
)</f>
        <v/>
      </c>
      <c r="G65" s="47">
        <f t="shared" si="0"/>
        <v>0</v>
      </c>
    </row>
    <row r="66" spans="2:7" x14ac:dyDescent="0.25">
      <c r="B66" s="45" t="str">
        <f>IFERROR(
   VLOOKUP(A66,Elèves!$A:$E,4,FALSE),
  ""
)</f>
        <v/>
      </c>
      <c r="G66" s="47">
        <f t="shared" si="0"/>
        <v>0</v>
      </c>
    </row>
    <row r="67" spans="2:7" x14ac:dyDescent="0.25">
      <c r="B67" s="45" t="str">
        <f>IFERROR(
   VLOOKUP(A67,Elèves!$A:$E,4,FALSE),
  ""
)</f>
        <v/>
      </c>
      <c r="G67" s="47">
        <f t="shared" ref="G67:G130" si="2">E67*F67</f>
        <v>0</v>
      </c>
    </row>
    <row r="68" spans="2:7" x14ac:dyDescent="0.25">
      <c r="B68" s="45" t="str">
        <f>IFERROR(
   VLOOKUP(A68,Elèves!$A:$E,4,FALSE),
  ""
)</f>
        <v/>
      </c>
      <c r="G68" s="47">
        <f t="shared" si="2"/>
        <v>0</v>
      </c>
    </row>
    <row r="69" spans="2:7" x14ac:dyDescent="0.25">
      <c r="B69" s="45" t="str">
        <f>IFERROR(
   VLOOKUP(A69,Elèves!$A:$E,4,FALSE),
  ""
)</f>
        <v/>
      </c>
      <c r="G69" s="47">
        <f t="shared" si="2"/>
        <v>0</v>
      </c>
    </row>
    <row r="70" spans="2:7" x14ac:dyDescent="0.25">
      <c r="B70" s="45" t="str">
        <f>IFERROR(
   VLOOKUP(A70,Elèves!$A:$E,4,FALSE),
  ""
)</f>
        <v/>
      </c>
      <c r="G70" s="47">
        <f t="shared" si="2"/>
        <v>0</v>
      </c>
    </row>
    <row r="71" spans="2:7" x14ac:dyDescent="0.25">
      <c r="B71" s="45" t="str">
        <f>IFERROR(
   VLOOKUP(A71,Elèves!$A:$E,4,FALSE),
  ""
)</f>
        <v/>
      </c>
      <c r="G71" s="47">
        <f t="shared" si="2"/>
        <v>0</v>
      </c>
    </row>
    <row r="72" spans="2:7" x14ac:dyDescent="0.25">
      <c r="B72" s="45" t="str">
        <f>IFERROR(
   VLOOKUP(A72,Elèves!$A:$E,4,FALSE),
  ""
)</f>
        <v/>
      </c>
      <c r="G72" s="47">
        <f t="shared" si="2"/>
        <v>0</v>
      </c>
    </row>
    <row r="73" spans="2:7" x14ac:dyDescent="0.25">
      <c r="B73" s="45" t="str">
        <f>IFERROR(
   VLOOKUP(A73,Elèves!$A:$E,4,FALSE),
  ""
)</f>
        <v/>
      </c>
      <c r="G73" s="47">
        <f t="shared" si="2"/>
        <v>0</v>
      </c>
    </row>
    <row r="74" spans="2:7" x14ac:dyDescent="0.25">
      <c r="B74" s="45" t="str">
        <f>IFERROR(
   VLOOKUP(A74,Elèves!$A:$E,4,FALSE),
  ""
)</f>
        <v/>
      </c>
      <c r="G74" s="47">
        <f t="shared" si="2"/>
        <v>0</v>
      </c>
    </row>
    <row r="75" spans="2:7" x14ac:dyDescent="0.25">
      <c r="B75" s="45" t="str">
        <f>IFERROR(
   VLOOKUP(A75,Elèves!$A:$E,4,FALSE),
  ""
)</f>
        <v/>
      </c>
      <c r="G75" s="47">
        <f t="shared" si="2"/>
        <v>0</v>
      </c>
    </row>
    <row r="76" spans="2:7" x14ac:dyDescent="0.25">
      <c r="B76" s="45" t="str">
        <f>IFERROR(
   VLOOKUP(A76,Elèves!$A:$E,4,FALSE),
  ""
)</f>
        <v/>
      </c>
      <c r="G76" s="47">
        <f t="shared" si="2"/>
        <v>0</v>
      </c>
    </row>
    <row r="77" spans="2:7" x14ac:dyDescent="0.25">
      <c r="B77" s="45" t="str">
        <f>IFERROR(
   VLOOKUP(A77,Elèves!$A:$E,4,FALSE),
  ""
)</f>
        <v/>
      </c>
      <c r="G77" s="47">
        <f t="shared" si="2"/>
        <v>0</v>
      </c>
    </row>
    <row r="78" spans="2:7" x14ac:dyDescent="0.25">
      <c r="B78" s="45" t="str">
        <f>IFERROR(
   VLOOKUP(A78,Elèves!$A:$E,4,FALSE),
  ""
)</f>
        <v/>
      </c>
      <c r="G78" s="47">
        <f t="shared" si="2"/>
        <v>0</v>
      </c>
    </row>
    <row r="79" spans="2:7" x14ac:dyDescent="0.25">
      <c r="B79" s="45" t="str">
        <f>IFERROR(
   VLOOKUP(A79,Elèves!$A:$E,4,FALSE),
  ""
)</f>
        <v/>
      </c>
      <c r="G79" s="47">
        <f t="shared" si="2"/>
        <v>0</v>
      </c>
    </row>
    <row r="80" spans="2:7" x14ac:dyDescent="0.25">
      <c r="B80" s="45" t="str">
        <f>IFERROR(
   VLOOKUP(A80,Elèves!$A:$E,4,FALSE),
  ""
)</f>
        <v/>
      </c>
      <c r="G80" s="47">
        <f t="shared" si="2"/>
        <v>0</v>
      </c>
    </row>
    <row r="81" spans="2:7" x14ac:dyDescent="0.25">
      <c r="B81" s="45" t="str">
        <f>IFERROR(
   VLOOKUP(A81,Elèves!$A:$E,4,FALSE),
  ""
)</f>
        <v/>
      </c>
      <c r="G81" s="47">
        <f t="shared" si="2"/>
        <v>0</v>
      </c>
    </row>
    <row r="82" spans="2:7" x14ac:dyDescent="0.25">
      <c r="B82" s="45" t="str">
        <f>IFERROR(
   VLOOKUP(A82,Elèves!$A:$E,4,FALSE),
  ""
)</f>
        <v/>
      </c>
      <c r="G82" s="47">
        <f t="shared" si="2"/>
        <v>0</v>
      </c>
    </row>
    <row r="83" spans="2:7" x14ac:dyDescent="0.25">
      <c r="B83" s="45" t="str">
        <f>IFERROR(
   VLOOKUP(A83,Elèves!$A:$E,4,FALSE),
  ""
)</f>
        <v/>
      </c>
      <c r="G83" s="47">
        <f t="shared" si="2"/>
        <v>0</v>
      </c>
    </row>
    <row r="84" spans="2:7" x14ac:dyDescent="0.25">
      <c r="B84" s="45" t="str">
        <f>IFERROR(
   VLOOKUP(A84,Elèves!$A:$E,4,FALSE),
  ""
)</f>
        <v/>
      </c>
      <c r="G84" s="47">
        <f t="shared" si="2"/>
        <v>0</v>
      </c>
    </row>
    <row r="85" spans="2:7" x14ac:dyDescent="0.25">
      <c r="B85" s="45" t="str">
        <f>IFERROR(
   VLOOKUP(A85,Elèves!$A:$E,4,FALSE),
  ""
)</f>
        <v/>
      </c>
      <c r="G85" s="47">
        <f t="shared" si="2"/>
        <v>0</v>
      </c>
    </row>
    <row r="86" spans="2:7" x14ac:dyDescent="0.25">
      <c r="B86" s="45" t="str">
        <f>IFERROR(
   VLOOKUP(A86,Elèves!$A:$E,4,FALSE),
  ""
)</f>
        <v/>
      </c>
      <c r="G86" s="47">
        <f t="shared" si="2"/>
        <v>0</v>
      </c>
    </row>
    <row r="87" spans="2:7" x14ac:dyDescent="0.25">
      <c r="B87" s="45" t="str">
        <f>IFERROR(
   VLOOKUP(A87,Elèves!$A:$E,4,FALSE),
  ""
)</f>
        <v/>
      </c>
      <c r="G87" s="47">
        <f t="shared" si="2"/>
        <v>0</v>
      </c>
    </row>
    <row r="88" spans="2:7" x14ac:dyDescent="0.25">
      <c r="B88" s="45" t="str">
        <f>IFERROR(
   VLOOKUP(A88,Elèves!$A:$E,4,FALSE),
  ""
)</f>
        <v/>
      </c>
      <c r="G88" s="47">
        <f t="shared" si="2"/>
        <v>0</v>
      </c>
    </row>
    <row r="89" spans="2:7" x14ac:dyDescent="0.25">
      <c r="B89" s="45" t="str">
        <f>IFERROR(
   VLOOKUP(A89,Elèves!$A:$E,4,FALSE),
  ""
)</f>
        <v/>
      </c>
      <c r="G89" s="47">
        <f t="shared" si="2"/>
        <v>0</v>
      </c>
    </row>
    <row r="90" spans="2:7" x14ac:dyDescent="0.25">
      <c r="B90" s="45" t="str">
        <f>IFERROR(
   VLOOKUP(A90,Elèves!$A:$E,4,FALSE),
  ""
)</f>
        <v/>
      </c>
      <c r="G90" s="47">
        <f t="shared" si="2"/>
        <v>0</v>
      </c>
    </row>
    <row r="91" spans="2:7" x14ac:dyDescent="0.25">
      <c r="B91" s="45" t="str">
        <f>IFERROR(
   VLOOKUP(A91,Elèves!$A:$E,4,FALSE),
  ""
)</f>
        <v/>
      </c>
      <c r="G91" s="47">
        <f t="shared" si="2"/>
        <v>0</v>
      </c>
    </row>
    <row r="92" spans="2:7" x14ac:dyDescent="0.25">
      <c r="B92" s="45" t="str">
        <f>IFERROR(
   VLOOKUP(A92,Elèves!$A:$E,4,FALSE),
  ""
)</f>
        <v/>
      </c>
      <c r="G92" s="47">
        <f t="shared" si="2"/>
        <v>0</v>
      </c>
    </row>
    <row r="93" spans="2:7" x14ac:dyDescent="0.25">
      <c r="B93" s="45" t="str">
        <f>IFERROR(
   VLOOKUP(A93,Elèves!$A:$E,4,FALSE),
  ""
)</f>
        <v/>
      </c>
      <c r="G93" s="47">
        <f t="shared" si="2"/>
        <v>0</v>
      </c>
    </row>
    <row r="94" spans="2:7" x14ac:dyDescent="0.25">
      <c r="B94" s="45" t="str">
        <f>IFERROR(
   VLOOKUP(A94,Elèves!$A:$E,4,FALSE),
  ""
)</f>
        <v/>
      </c>
      <c r="G94" s="47">
        <f t="shared" si="2"/>
        <v>0</v>
      </c>
    </row>
    <row r="95" spans="2:7" x14ac:dyDescent="0.25">
      <c r="B95" s="45" t="str">
        <f>IFERROR(
   VLOOKUP(A95,Elèves!$A:$E,4,FALSE),
  ""
)</f>
        <v/>
      </c>
      <c r="G95" s="47">
        <f t="shared" si="2"/>
        <v>0</v>
      </c>
    </row>
    <row r="96" spans="2:7" x14ac:dyDescent="0.25">
      <c r="B96" s="45" t="str">
        <f>IFERROR(
   VLOOKUP(A96,Elèves!$A:$E,4,FALSE),
  ""
)</f>
        <v/>
      </c>
      <c r="G96" s="47">
        <f t="shared" si="2"/>
        <v>0</v>
      </c>
    </row>
    <row r="97" spans="2:7" x14ac:dyDescent="0.25">
      <c r="B97" s="45" t="str">
        <f>IFERROR(
   VLOOKUP(A97,Elèves!$A:$E,4,FALSE),
  ""
)</f>
        <v/>
      </c>
      <c r="G97" s="47">
        <f t="shared" si="2"/>
        <v>0</v>
      </c>
    </row>
    <row r="98" spans="2:7" x14ac:dyDescent="0.25">
      <c r="B98" s="45" t="str">
        <f>IFERROR(
   VLOOKUP(A98,Elèves!$A:$E,4,FALSE),
  ""
)</f>
        <v/>
      </c>
      <c r="G98" s="47">
        <f t="shared" si="2"/>
        <v>0</v>
      </c>
    </row>
    <row r="99" spans="2:7" x14ac:dyDescent="0.25">
      <c r="B99" s="45" t="str">
        <f>IFERROR(
   VLOOKUP(A99,Elèves!$A:$E,4,FALSE),
  ""
)</f>
        <v/>
      </c>
      <c r="G99" s="47">
        <f t="shared" si="2"/>
        <v>0</v>
      </c>
    </row>
    <row r="100" spans="2:7" x14ac:dyDescent="0.25">
      <c r="B100" s="45" t="str">
        <f>IFERROR(
   VLOOKUP(A100,Elèves!$A:$E,4,FALSE),
  ""
)</f>
        <v/>
      </c>
      <c r="G100" s="47">
        <f t="shared" si="2"/>
        <v>0</v>
      </c>
    </row>
    <row r="101" spans="2:7" x14ac:dyDescent="0.25">
      <c r="B101" s="45" t="str">
        <f>IFERROR(
   VLOOKUP(A101,Elèves!$A:$E,4,FALSE),
  ""
)</f>
        <v/>
      </c>
      <c r="G101" s="47">
        <f t="shared" si="2"/>
        <v>0</v>
      </c>
    </row>
    <row r="102" spans="2:7" x14ac:dyDescent="0.25">
      <c r="B102" s="45" t="str">
        <f>IFERROR(
   VLOOKUP(A102,Elèves!$A:$E,4,FALSE),
  ""
)</f>
        <v/>
      </c>
      <c r="G102" s="47">
        <f t="shared" si="2"/>
        <v>0</v>
      </c>
    </row>
    <row r="103" spans="2:7" x14ac:dyDescent="0.25">
      <c r="B103" s="45" t="str">
        <f>IFERROR(
   VLOOKUP(A103,Elèves!$A:$E,4,FALSE),
  ""
)</f>
        <v/>
      </c>
      <c r="G103" s="47">
        <f t="shared" si="2"/>
        <v>0</v>
      </c>
    </row>
    <row r="104" spans="2:7" x14ac:dyDescent="0.25">
      <c r="B104" s="45" t="str">
        <f>IFERROR(
   VLOOKUP(A104,Elèves!$A:$E,4,FALSE),
  ""
)</f>
        <v/>
      </c>
      <c r="G104" s="47">
        <f t="shared" si="2"/>
        <v>0</v>
      </c>
    </row>
    <row r="105" spans="2:7" x14ac:dyDescent="0.25">
      <c r="B105" s="45" t="str">
        <f>IFERROR(
   VLOOKUP(A105,Elèves!$A:$E,4,FALSE),
  ""
)</f>
        <v/>
      </c>
      <c r="G105" s="47">
        <f t="shared" si="2"/>
        <v>0</v>
      </c>
    </row>
    <row r="106" spans="2:7" x14ac:dyDescent="0.25">
      <c r="B106" s="45" t="str">
        <f>IFERROR(
   VLOOKUP(A106,Elèves!$A:$E,4,FALSE),
  ""
)</f>
        <v/>
      </c>
      <c r="G106" s="47">
        <f t="shared" si="2"/>
        <v>0</v>
      </c>
    </row>
    <row r="107" spans="2:7" x14ac:dyDescent="0.25">
      <c r="B107" s="45" t="str">
        <f>IFERROR(
   VLOOKUP(A107,Elèves!$A:$E,4,FALSE),
  ""
)</f>
        <v/>
      </c>
      <c r="G107" s="47">
        <f t="shared" si="2"/>
        <v>0</v>
      </c>
    </row>
    <row r="108" spans="2:7" x14ac:dyDescent="0.25">
      <c r="B108" s="45" t="str">
        <f>IFERROR(
   VLOOKUP(A108,Elèves!$A:$E,4,FALSE),
  ""
)</f>
        <v/>
      </c>
      <c r="G108" s="47">
        <f t="shared" si="2"/>
        <v>0</v>
      </c>
    </row>
    <row r="109" spans="2:7" x14ac:dyDescent="0.25">
      <c r="B109" s="45" t="str">
        <f>IFERROR(
   VLOOKUP(A109,Elèves!$A:$E,4,FALSE),
  ""
)</f>
        <v/>
      </c>
      <c r="G109" s="47">
        <f t="shared" si="2"/>
        <v>0</v>
      </c>
    </row>
    <row r="110" spans="2:7" x14ac:dyDescent="0.25">
      <c r="B110" s="45" t="str">
        <f>IFERROR(
   VLOOKUP(A110,Elèves!$A:$E,4,FALSE),
  ""
)</f>
        <v/>
      </c>
      <c r="G110" s="47">
        <f t="shared" si="2"/>
        <v>0</v>
      </c>
    </row>
    <row r="111" spans="2:7" x14ac:dyDescent="0.25">
      <c r="B111" s="45" t="str">
        <f>IFERROR(
   VLOOKUP(A111,Elèves!$A:$E,4,FALSE),
  ""
)</f>
        <v/>
      </c>
      <c r="G111" s="47">
        <f t="shared" si="2"/>
        <v>0</v>
      </c>
    </row>
    <row r="112" spans="2:7" x14ac:dyDescent="0.25">
      <c r="B112" s="45" t="str">
        <f>IFERROR(
   VLOOKUP(A112,Elèves!$A:$E,4,FALSE),
  ""
)</f>
        <v/>
      </c>
      <c r="G112" s="47">
        <f t="shared" si="2"/>
        <v>0</v>
      </c>
    </row>
    <row r="113" spans="2:7" x14ac:dyDescent="0.25">
      <c r="B113" s="45" t="str">
        <f>IFERROR(
   VLOOKUP(A113,Elèves!$A:$E,4,FALSE),
  ""
)</f>
        <v/>
      </c>
      <c r="G113" s="47">
        <f t="shared" si="2"/>
        <v>0</v>
      </c>
    </row>
    <row r="114" spans="2:7" x14ac:dyDescent="0.25">
      <c r="B114" s="45" t="str">
        <f>IFERROR(
   VLOOKUP(A114,Elèves!$A:$E,4,FALSE),
  ""
)</f>
        <v/>
      </c>
      <c r="G114" s="47">
        <f t="shared" si="2"/>
        <v>0</v>
      </c>
    </row>
    <row r="115" spans="2:7" x14ac:dyDescent="0.25">
      <c r="B115" s="45" t="str">
        <f>IFERROR(
   VLOOKUP(A115,Elèves!$A:$E,4,FALSE),
  ""
)</f>
        <v/>
      </c>
      <c r="G115" s="47">
        <f t="shared" si="2"/>
        <v>0</v>
      </c>
    </row>
    <row r="116" spans="2:7" x14ac:dyDescent="0.25">
      <c r="B116" s="45" t="str">
        <f>IFERROR(
   VLOOKUP(A116,Elèves!$A:$E,4,FALSE),
  ""
)</f>
        <v/>
      </c>
      <c r="G116" s="47">
        <f t="shared" si="2"/>
        <v>0</v>
      </c>
    </row>
    <row r="117" spans="2:7" x14ac:dyDescent="0.25">
      <c r="B117" s="45" t="str">
        <f>IFERROR(
   VLOOKUP(A117,Elèves!$A:$E,4,FALSE),
  ""
)</f>
        <v/>
      </c>
      <c r="G117" s="47">
        <f t="shared" si="2"/>
        <v>0</v>
      </c>
    </row>
    <row r="118" spans="2:7" x14ac:dyDescent="0.25">
      <c r="B118" s="45" t="str">
        <f>IFERROR(
   VLOOKUP(A118,Elèves!$A:$E,4,FALSE),
  ""
)</f>
        <v/>
      </c>
      <c r="G118" s="47">
        <f t="shared" si="2"/>
        <v>0</v>
      </c>
    </row>
    <row r="119" spans="2:7" x14ac:dyDescent="0.25">
      <c r="B119" s="45" t="str">
        <f>IFERROR(
   VLOOKUP(A119,Elèves!$A:$E,4,FALSE),
  ""
)</f>
        <v/>
      </c>
      <c r="G119" s="47">
        <f t="shared" si="2"/>
        <v>0</v>
      </c>
    </row>
    <row r="120" spans="2:7" x14ac:dyDescent="0.25">
      <c r="B120" s="45" t="str">
        <f>IFERROR(
   VLOOKUP(A120,Elèves!$A:$E,4,FALSE),
  ""
)</f>
        <v/>
      </c>
      <c r="G120" s="47">
        <f t="shared" si="2"/>
        <v>0</v>
      </c>
    </row>
    <row r="121" spans="2:7" x14ac:dyDescent="0.25">
      <c r="B121" s="45" t="str">
        <f>IFERROR(
   VLOOKUP(A121,Elèves!$A:$E,4,FALSE),
  ""
)</f>
        <v/>
      </c>
      <c r="G121" s="47">
        <f t="shared" si="2"/>
        <v>0</v>
      </c>
    </row>
    <row r="122" spans="2:7" x14ac:dyDescent="0.25">
      <c r="B122" s="45" t="str">
        <f>IFERROR(
   VLOOKUP(A122,Elèves!$A:$E,4,FALSE),
  ""
)</f>
        <v/>
      </c>
      <c r="G122" s="47">
        <f t="shared" si="2"/>
        <v>0</v>
      </c>
    </row>
    <row r="123" spans="2:7" x14ac:dyDescent="0.25">
      <c r="B123" s="45" t="str">
        <f>IFERROR(
   VLOOKUP(A123,Elèves!$A:$E,4,FALSE),
  ""
)</f>
        <v/>
      </c>
      <c r="G123" s="47">
        <f t="shared" si="2"/>
        <v>0</v>
      </c>
    </row>
    <row r="124" spans="2:7" x14ac:dyDescent="0.25">
      <c r="B124" s="45" t="str">
        <f>IFERROR(
   VLOOKUP(A124,Elèves!$A:$E,4,FALSE),
  ""
)</f>
        <v/>
      </c>
      <c r="G124" s="47">
        <f t="shared" si="2"/>
        <v>0</v>
      </c>
    </row>
    <row r="125" spans="2:7" x14ac:dyDescent="0.25">
      <c r="B125" s="45" t="str">
        <f>IFERROR(
   VLOOKUP(A125,Elèves!$A:$E,4,FALSE),
  ""
)</f>
        <v/>
      </c>
      <c r="G125" s="47">
        <f t="shared" si="2"/>
        <v>0</v>
      </c>
    </row>
    <row r="126" spans="2:7" x14ac:dyDescent="0.25">
      <c r="B126" s="45" t="str">
        <f>IFERROR(
   VLOOKUP(A126,Elèves!$A:$E,4,FALSE),
  ""
)</f>
        <v/>
      </c>
      <c r="G126" s="47">
        <f t="shared" si="2"/>
        <v>0</v>
      </c>
    </row>
    <row r="127" spans="2:7" x14ac:dyDescent="0.25">
      <c r="B127" s="45" t="str">
        <f>IFERROR(
   VLOOKUP(A127,Elèves!$A:$E,4,FALSE),
  ""
)</f>
        <v/>
      </c>
      <c r="G127" s="47">
        <f t="shared" si="2"/>
        <v>0</v>
      </c>
    </row>
    <row r="128" spans="2:7" x14ac:dyDescent="0.25">
      <c r="B128" s="45" t="str">
        <f>IFERROR(
   VLOOKUP(A128,Elèves!$A:$E,4,FALSE),
  ""
)</f>
        <v/>
      </c>
      <c r="G128" s="47">
        <f t="shared" si="2"/>
        <v>0</v>
      </c>
    </row>
    <row r="129" spans="2:7" x14ac:dyDescent="0.25">
      <c r="B129" s="45" t="str">
        <f>IFERROR(
   VLOOKUP(A129,Elèves!$A:$E,4,FALSE),
  ""
)</f>
        <v/>
      </c>
      <c r="G129" s="47">
        <f t="shared" si="2"/>
        <v>0</v>
      </c>
    </row>
    <row r="130" spans="2:7" x14ac:dyDescent="0.25">
      <c r="B130" s="45" t="str">
        <f>IFERROR(
   VLOOKUP(A130,Elèves!$A:$E,4,FALSE),
  ""
)</f>
        <v/>
      </c>
      <c r="G130" s="47">
        <f t="shared" si="2"/>
        <v>0</v>
      </c>
    </row>
    <row r="131" spans="2:7" x14ac:dyDescent="0.25">
      <c r="B131" s="45" t="str">
        <f>IFERROR(
   VLOOKUP(A131,Elèves!$A:$E,4,FALSE),
  ""
)</f>
        <v/>
      </c>
      <c r="G131" s="47">
        <f t="shared" ref="G131:G194" si="3">E131*F131</f>
        <v>0</v>
      </c>
    </row>
    <row r="132" spans="2:7" x14ac:dyDescent="0.25">
      <c r="B132" s="45" t="str">
        <f>IFERROR(
   VLOOKUP(A132,Elèves!$A:$E,4,FALSE),
  ""
)</f>
        <v/>
      </c>
      <c r="G132" s="47">
        <f t="shared" si="3"/>
        <v>0</v>
      </c>
    </row>
    <row r="133" spans="2:7" x14ac:dyDescent="0.25">
      <c r="B133" s="45" t="str">
        <f>IFERROR(
   VLOOKUP(A133,Elèves!$A:$E,4,FALSE),
  ""
)</f>
        <v/>
      </c>
      <c r="G133" s="47">
        <f t="shared" si="3"/>
        <v>0</v>
      </c>
    </row>
    <row r="134" spans="2:7" x14ac:dyDescent="0.25">
      <c r="B134" s="45" t="str">
        <f>IFERROR(
   VLOOKUP(A134,Elèves!$A:$E,4,FALSE),
  ""
)</f>
        <v/>
      </c>
      <c r="G134" s="47">
        <f t="shared" si="3"/>
        <v>0</v>
      </c>
    </row>
    <row r="135" spans="2:7" x14ac:dyDescent="0.25">
      <c r="B135" s="45" t="str">
        <f>IFERROR(
   VLOOKUP(A135,Elèves!$A:$E,4,FALSE),
  ""
)</f>
        <v/>
      </c>
      <c r="G135" s="47">
        <f t="shared" si="3"/>
        <v>0</v>
      </c>
    </row>
    <row r="136" spans="2:7" x14ac:dyDescent="0.25">
      <c r="B136" s="45" t="str">
        <f>IFERROR(
   VLOOKUP(A136,Elèves!$A:$E,4,FALSE),
  ""
)</f>
        <v/>
      </c>
      <c r="G136" s="47">
        <f t="shared" si="3"/>
        <v>0</v>
      </c>
    </row>
    <row r="137" spans="2:7" x14ac:dyDescent="0.25">
      <c r="B137" s="45" t="str">
        <f>IFERROR(
   VLOOKUP(A137,Elèves!$A:$E,4,FALSE),
  ""
)</f>
        <v/>
      </c>
      <c r="G137" s="47">
        <f t="shared" si="3"/>
        <v>0</v>
      </c>
    </row>
    <row r="138" spans="2:7" x14ac:dyDescent="0.25">
      <c r="B138" s="45" t="str">
        <f>IFERROR(
   VLOOKUP(A138,Elèves!$A:$E,4,FALSE),
  ""
)</f>
        <v/>
      </c>
      <c r="G138" s="47">
        <f t="shared" si="3"/>
        <v>0</v>
      </c>
    </row>
    <row r="139" spans="2:7" x14ac:dyDescent="0.25">
      <c r="B139" s="45" t="str">
        <f>IFERROR(
   VLOOKUP(A139,Elèves!$A:$E,4,FALSE),
  ""
)</f>
        <v/>
      </c>
      <c r="G139" s="47">
        <f t="shared" si="3"/>
        <v>0</v>
      </c>
    </row>
    <row r="140" spans="2:7" x14ac:dyDescent="0.25">
      <c r="B140" s="45" t="str">
        <f>IFERROR(
   VLOOKUP(A140,Elèves!$A:$E,4,FALSE),
  ""
)</f>
        <v/>
      </c>
      <c r="G140" s="47">
        <f t="shared" si="3"/>
        <v>0</v>
      </c>
    </row>
    <row r="141" spans="2:7" x14ac:dyDescent="0.25">
      <c r="B141" s="45" t="str">
        <f>IFERROR(
   VLOOKUP(A141,Elèves!$A:$E,4,FALSE),
  ""
)</f>
        <v/>
      </c>
      <c r="G141" s="47">
        <f t="shared" si="3"/>
        <v>0</v>
      </c>
    </row>
    <row r="142" spans="2:7" x14ac:dyDescent="0.25">
      <c r="B142" s="45" t="str">
        <f>IFERROR(
   VLOOKUP(A142,Elèves!$A:$E,4,FALSE),
  ""
)</f>
        <v/>
      </c>
      <c r="G142" s="47">
        <f t="shared" si="3"/>
        <v>0</v>
      </c>
    </row>
    <row r="143" spans="2:7" x14ac:dyDescent="0.25">
      <c r="B143" s="45" t="str">
        <f>IFERROR(
   VLOOKUP(A143,Elèves!$A:$E,4,FALSE),
  ""
)</f>
        <v/>
      </c>
      <c r="G143" s="47">
        <f t="shared" si="3"/>
        <v>0</v>
      </c>
    </row>
    <row r="144" spans="2:7" x14ac:dyDescent="0.25">
      <c r="B144" s="45" t="str">
        <f>IFERROR(
   VLOOKUP(A144,Elèves!$A:$E,4,FALSE),
  ""
)</f>
        <v/>
      </c>
      <c r="G144" s="47">
        <f t="shared" si="3"/>
        <v>0</v>
      </c>
    </row>
    <row r="145" spans="2:7" x14ac:dyDescent="0.25">
      <c r="B145" s="45" t="str">
        <f>IFERROR(
   VLOOKUP(A145,Elèves!$A:$E,4,FALSE),
  ""
)</f>
        <v/>
      </c>
      <c r="G145" s="47">
        <f t="shared" si="3"/>
        <v>0</v>
      </c>
    </row>
    <row r="146" spans="2:7" x14ac:dyDescent="0.25">
      <c r="B146" s="45" t="str">
        <f>IFERROR(
   VLOOKUP(A146,Elèves!$A:$E,4,FALSE),
  ""
)</f>
        <v/>
      </c>
      <c r="G146" s="47">
        <f t="shared" si="3"/>
        <v>0</v>
      </c>
    </row>
    <row r="147" spans="2:7" x14ac:dyDescent="0.25">
      <c r="B147" s="45" t="str">
        <f>IFERROR(
   VLOOKUP(A147,Elèves!$A:$E,4,FALSE),
  ""
)</f>
        <v/>
      </c>
      <c r="G147" s="47">
        <f t="shared" si="3"/>
        <v>0</v>
      </c>
    </row>
    <row r="148" spans="2:7" x14ac:dyDescent="0.25">
      <c r="B148" s="45" t="str">
        <f>IFERROR(
   VLOOKUP(A148,Elèves!$A:$E,4,FALSE),
  ""
)</f>
        <v/>
      </c>
      <c r="G148" s="47">
        <f t="shared" si="3"/>
        <v>0</v>
      </c>
    </row>
    <row r="149" spans="2:7" x14ac:dyDescent="0.25">
      <c r="B149" s="45" t="str">
        <f>IFERROR(
   VLOOKUP(A149,Elèves!$A:$E,4,FALSE),
  ""
)</f>
        <v/>
      </c>
      <c r="G149" s="47">
        <f t="shared" si="3"/>
        <v>0</v>
      </c>
    </row>
    <row r="150" spans="2:7" x14ac:dyDescent="0.25">
      <c r="B150" s="45" t="str">
        <f>IFERROR(
   VLOOKUP(A150,Elèves!$A:$E,4,FALSE),
  ""
)</f>
        <v/>
      </c>
      <c r="G150" s="47">
        <f t="shared" si="3"/>
        <v>0</v>
      </c>
    </row>
    <row r="151" spans="2:7" x14ac:dyDescent="0.25">
      <c r="B151" s="45" t="str">
        <f>IFERROR(
   VLOOKUP(A151,Elèves!$A:$E,4,FALSE),
  ""
)</f>
        <v/>
      </c>
      <c r="G151" s="47">
        <f t="shared" si="3"/>
        <v>0</v>
      </c>
    </row>
    <row r="152" spans="2:7" x14ac:dyDescent="0.25">
      <c r="B152" s="45" t="str">
        <f>IFERROR(
   VLOOKUP(A152,Elèves!$A:$E,4,FALSE),
  ""
)</f>
        <v/>
      </c>
      <c r="G152" s="47">
        <f t="shared" si="3"/>
        <v>0</v>
      </c>
    </row>
    <row r="153" spans="2:7" x14ac:dyDescent="0.25">
      <c r="B153" s="45" t="str">
        <f>IFERROR(
   VLOOKUP(A153,Elèves!$A:$E,4,FALSE),
  ""
)</f>
        <v/>
      </c>
      <c r="G153" s="47">
        <f t="shared" si="3"/>
        <v>0</v>
      </c>
    </row>
    <row r="154" spans="2:7" x14ac:dyDescent="0.25">
      <c r="B154" s="45" t="str">
        <f>IFERROR(
   VLOOKUP(A154,Elèves!$A:$E,4,FALSE),
  ""
)</f>
        <v/>
      </c>
      <c r="G154" s="47">
        <f t="shared" si="3"/>
        <v>0</v>
      </c>
    </row>
    <row r="155" spans="2:7" x14ac:dyDescent="0.25">
      <c r="B155" s="45" t="str">
        <f>IFERROR(
   VLOOKUP(A155,Elèves!$A:$E,4,FALSE),
  ""
)</f>
        <v/>
      </c>
      <c r="G155" s="47">
        <f t="shared" si="3"/>
        <v>0</v>
      </c>
    </row>
    <row r="156" spans="2:7" x14ac:dyDescent="0.25">
      <c r="B156" s="45" t="str">
        <f>IFERROR(
   VLOOKUP(A156,Elèves!$A:$E,4,FALSE),
  ""
)</f>
        <v/>
      </c>
      <c r="G156" s="47">
        <f t="shared" si="3"/>
        <v>0</v>
      </c>
    </row>
    <row r="157" spans="2:7" x14ac:dyDescent="0.25">
      <c r="B157" s="45" t="str">
        <f>IFERROR(
   VLOOKUP(A157,Elèves!$A:$E,4,FALSE),
  ""
)</f>
        <v/>
      </c>
      <c r="G157" s="47">
        <f t="shared" si="3"/>
        <v>0</v>
      </c>
    </row>
    <row r="158" spans="2:7" x14ac:dyDescent="0.25">
      <c r="B158" s="45" t="str">
        <f>IFERROR(
   VLOOKUP(A158,Elèves!$A:$E,4,FALSE),
  ""
)</f>
        <v/>
      </c>
      <c r="G158" s="47">
        <f t="shared" si="3"/>
        <v>0</v>
      </c>
    </row>
    <row r="159" spans="2:7" x14ac:dyDescent="0.25">
      <c r="B159" s="45" t="str">
        <f>IFERROR(
   VLOOKUP(A159,Elèves!$A:$E,4,FALSE),
  ""
)</f>
        <v/>
      </c>
      <c r="G159" s="47">
        <f t="shared" si="3"/>
        <v>0</v>
      </c>
    </row>
    <row r="160" spans="2:7" x14ac:dyDescent="0.25">
      <c r="B160" s="45" t="str">
        <f>IFERROR(
   VLOOKUP(A160,Elèves!$A:$E,4,FALSE),
  ""
)</f>
        <v/>
      </c>
      <c r="G160" s="47">
        <f t="shared" si="3"/>
        <v>0</v>
      </c>
    </row>
    <row r="161" spans="2:7" x14ac:dyDescent="0.25">
      <c r="B161" s="45" t="str">
        <f>IFERROR(
   VLOOKUP(A161,Elèves!$A:$E,4,FALSE),
  ""
)</f>
        <v/>
      </c>
      <c r="G161" s="47">
        <f t="shared" si="3"/>
        <v>0</v>
      </c>
    </row>
    <row r="162" spans="2:7" x14ac:dyDescent="0.25">
      <c r="B162" s="45" t="str">
        <f>IFERROR(
   VLOOKUP(A162,Elèves!$A:$E,4,FALSE),
  ""
)</f>
        <v/>
      </c>
      <c r="G162" s="47">
        <f t="shared" si="3"/>
        <v>0</v>
      </c>
    </row>
    <row r="163" spans="2:7" x14ac:dyDescent="0.25">
      <c r="B163" s="45" t="str">
        <f>IFERROR(
   VLOOKUP(A163,Elèves!$A:$E,4,FALSE),
  ""
)</f>
        <v/>
      </c>
      <c r="G163" s="47">
        <f t="shared" si="3"/>
        <v>0</v>
      </c>
    </row>
    <row r="164" spans="2:7" x14ac:dyDescent="0.25">
      <c r="B164" s="45" t="str">
        <f>IFERROR(
   VLOOKUP(A164,Elèves!$A:$E,4,FALSE),
  ""
)</f>
        <v/>
      </c>
      <c r="G164" s="47">
        <f t="shared" si="3"/>
        <v>0</v>
      </c>
    </row>
    <row r="165" spans="2:7" x14ac:dyDescent="0.25">
      <c r="B165" s="45" t="str">
        <f>IFERROR(
   VLOOKUP(A165,Elèves!$A:$E,4,FALSE),
  ""
)</f>
        <v/>
      </c>
      <c r="G165" s="47">
        <f t="shared" si="3"/>
        <v>0</v>
      </c>
    </row>
    <row r="166" spans="2:7" x14ac:dyDescent="0.25">
      <c r="B166" s="45" t="str">
        <f>IFERROR(
   VLOOKUP(A166,Elèves!$A:$E,4,FALSE),
  ""
)</f>
        <v/>
      </c>
      <c r="G166" s="47">
        <f t="shared" si="3"/>
        <v>0</v>
      </c>
    </row>
    <row r="167" spans="2:7" x14ac:dyDescent="0.25">
      <c r="B167" s="45" t="str">
        <f>IFERROR(
   VLOOKUP(A167,Elèves!$A:$E,4,FALSE),
  ""
)</f>
        <v/>
      </c>
      <c r="G167" s="47">
        <f t="shared" si="3"/>
        <v>0</v>
      </c>
    </row>
    <row r="168" spans="2:7" x14ac:dyDescent="0.25">
      <c r="B168" s="45" t="str">
        <f>IFERROR(
   VLOOKUP(A168,Elèves!$A:$E,4,FALSE),
  ""
)</f>
        <v/>
      </c>
      <c r="G168" s="47">
        <f t="shared" si="3"/>
        <v>0</v>
      </c>
    </row>
    <row r="169" spans="2:7" x14ac:dyDescent="0.25">
      <c r="B169" s="45" t="str">
        <f>IFERROR(
   VLOOKUP(A169,Elèves!$A:$E,4,FALSE),
  ""
)</f>
        <v/>
      </c>
      <c r="G169" s="47">
        <f t="shared" si="3"/>
        <v>0</v>
      </c>
    </row>
    <row r="170" spans="2:7" x14ac:dyDescent="0.25">
      <c r="B170" s="45" t="str">
        <f>IFERROR(
   VLOOKUP(A170,Elèves!$A:$E,4,FALSE),
  ""
)</f>
        <v/>
      </c>
      <c r="G170" s="47">
        <f t="shared" si="3"/>
        <v>0</v>
      </c>
    </row>
    <row r="171" spans="2:7" x14ac:dyDescent="0.25">
      <c r="B171" s="45" t="str">
        <f>IFERROR(
   VLOOKUP(A171,Elèves!$A:$E,4,FALSE),
  ""
)</f>
        <v/>
      </c>
      <c r="G171" s="47">
        <f t="shared" si="3"/>
        <v>0</v>
      </c>
    </row>
    <row r="172" spans="2:7" x14ac:dyDescent="0.25">
      <c r="B172" s="45" t="str">
        <f>IFERROR(
   VLOOKUP(A172,Elèves!$A:$E,4,FALSE),
  ""
)</f>
        <v/>
      </c>
      <c r="G172" s="47">
        <f t="shared" si="3"/>
        <v>0</v>
      </c>
    </row>
    <row r="173" spans="2:7" x14ac:dyDescent="0.25">
      <c r="B173" s="45" t="str">
        <f>IFERROR(
   VLOOKUP(A173,Elèves!$A:$E,4,FALSE),
  ""
)</f>
        <v/>
      </c>
      <c r="G173" s="47">
        <f t="shared" si="3"/>
        <v>0</v>
      </c>
    </row>
    <row r="174" spans="2:7" x14ac:dyDescent="0.25">
      <c r="B174" s="45" t="str">
        <f>IFERROR(
   VLOOKUP(A174,Elèves!$A:$E,4,FALSE),
  ""
)</f>
        <v/>
      </c>
      <c r="G174" s="47">
        <f t="shared" si="3"/>
        <v>0</v>
      </c>
    </row>
    <row r="175" spans="2:7" x14ac:dyDescent="0.25">
      <c r="B175" s="45" t="str">
        <f>IFERROR(
   VLOOKUP(A175,Elèves!$A:$E,4,FALSE),
  ""
)</f>
        <v/>
      </c>
      <c r="G175" s="47">
        <f t="shared" si="3"/>
        <v>0</v>
      </c>
    </row>
    <row r="176" spans="2:7" x14ac:dyDescent="0.25">
      <c r="B176" s="45" t="str">
        <f>IFERROR(
   VLOOKUP(A176,Elèves!$A:$E,4,FALSE),
  ""
)</f>
        <v/>
      </c>
      <c r="G176" s="47">
        <f t="shared" si="3"/>
        <v>0</v>
      </c>
    </row>
    <row r="177" spans="2:7" x14ac:dyDescent="0.25">
      <c r="B177" s="45" t="str">
        <f>IFERROR(
   VLOOKUP(A177,Elèves!$A:$E,4,FALSE),
  ""
)</f>
        <v/>
      </c>
      <c r="G177" s="47">
        <f t="shared" si="3"/>
        <v>0</v>
      </c>
    </row>
    <row r="178" spans="2:7" x14ac:dyDescent="0.25">
      <c r="B178" s="45" t="str">
        <f>IFERROR(
   VLOOKUP(A178,Elèves!$A:$E,4,FALSE),
  ""
)</f>
        <v/>
      </c>
      <c r="G178" s="47">
        <f t="shared" si="3"/>
        <v>0</v>
      </c>
    </row>
    <row r="179" spans="2:7" x14ac:dyDescent="0.25">
      <c r="B179" s="45" t="str">
        <f>IFERROR(
   VLOOKUP(A179,Elèves!$A:$E,4,FALSE),
  ""
)</f>
        <v/>
      </c>
      <c r="G179" s="47">
        <f t="shared" si="3"/>
        <v>0</v>
      </c>
    </row>
    <row r="180" spans="2:7" x14ac:dyDescent="0.25">
      <c r="B180" s="45" t="str">
        <f>IFERROR(
   VLOOKUP(A180,Elèves!$A:$E,4,FALSE),
  ""
)</f>
        <v/>
      </c>
      <c r="G180" s="47">
        <f t="shared" si="3"/>
        <v>0</v>
      </c>
    </row>
    <row r="181" spans="2:7" x14ac:dyDescent="0.25">
      <c r="B181" s="45" t="str">
        <f>IFERROR(
   VLOOKUP(A181,Elèves!$A:$E,4,FALSE),
  ""
)</f>
        <v/>
      </c>
      <c r="G181" s="47">
        <f t="shared" si="3"/>
        <v>0</v>
      </c>
    </row>
    <row r="182" spans="2:7" x14ac:dyDescent="0.25">
      <c r="B182" s="45" t="str">
        <f>IFERROR(
   VLOOKUP(A182,Elèves!$A:$E,4,FALSE),
  ""
)</f>
        <v/>
      </c>
      <c r="G182" s="47">
        <f t="shared" si="3"/>
        <v>0</v>
      </c>
    </row>
    <row r="183" spans="2:7" x14ac:dyDescent="0.25">
      <c r="B183" s="45" t="str">
        <f>IFERROR(
   VLOOKUP(A183,Elèves!$A:$E,4,FALSE),
  ""
)</f>
        <v/>
      </c>
      <c r="G183" s="47">
        <f t="shared" si="3"/>
        <v>0</v>
      </c>
    </row>
    <row r="184" spans="2:7" x14ac:dyDescent="0.25">
      <c r="B184" s="45" t="str">
        <f>IFERROR(
   VLOOKUP(A184,Elèves!$A:$E,4,FALSE),
  ""
)</f>
        <v/>
      </c>
      <c r="G184" s="47">
        <f t="shared" si="3"/>
        <v>0</v>
      </c>
    </row>
    <row r="185" spans="2:7" x14ac:dyDescent="0.25">
      <c r="B185" s="45" t="str">
        <f>IFERROR(
   VLOOKUP(A185,Elèves!$A:$E,4,FALSE),
  ""
)</f>
        <v/>
      </c>
      <c r="G185" s="47">
        <f t="shared" si="3"/>
        <v>0</v>
      </c>
    </row>
    <row r="186" spans="2:7" x14ac:dyDescent="0.25">
      <c r="B186" s="45" t="str">
        <f>IFERROR(
   VLOOKUP(A186,Elèves!$A:$E,4,FALSE),
  ""
)</f>
        <v/>
      </c>
      <c r="G186" s="47">
        <f t="shared" si="3"/>
        <v>0</v>
      </c>
    </row>
    <row r="187" spans="2:7" x14ac:dyDescent="0.25">
      <c r="B187" s="45" t="str">
        <f>IFERROR(
   VLOOKUP(A187,Elèves!$A:$E,4,FALSE),
  ""
)</f>
        <v/>
      </c>
      <c r="G187" s="47">
        <f t="shared" si="3"/>
        <v>0</v>
      </c>
    </row>
    <row r="188" spans="2:7" x14ac:dyDescent="0.25">
      <c r="B188" s="45" t="str">
        <f>IFERROR(
   VLOOKUP(A188,Elèves!$A:$E,4,FALSE),
  ""
)</f>
        <v/>
      </c>
      <c r="G188" s="47">
        <f t="shared" si="3"/>
        <v>0</v>
      </c>
    </row>
    <row r="189" spans="2:7" x14ac:dyDescent="0.25">
      <c r="B189" s="45" t="str">
        <f>IFERROR(
   VLOOKUP(A189,Elèves!$A:$E,4,FALSE),
  ""
)</f>
        <v/>
      </c>
      <c r="G189" s="47">
        <f t="shared" si="3"/>
        <v>0</v>
      </c>
    </row>
    <row r="190" spans="2:7" x14ac:dyDescent="0.25">
      <c r="B190" s="45" t="str">
        <f>IFERROR(
   VLOOKUP(A190,Elèves!$A:$E,4,FALSE),
  ""
)</f>
        <v/>
      </c>
      <c r="G190" s="47">
        <f t="shared" si="3"/>
        <v>0</v>
      </c>
    </row>
    <row r="191" spans="2:7" x14ac:dyDescent="0.25">
      <c r="B191" s="45" t="str">
        <f>IFERROR(
   VLOOKUP(A191,Elèves!$A:$E,4,FALSE),
  ""
)</f>
        <v/>
      </c>
      <c r="G191" s="47">
        <f t="shared" si="3"/>
        <v>0</v>
      </c>
    </row>
    <row r="192" spans="2:7" x14ac:dyDescent="0.25">
      <c r="B192" s="45" t="str">
        <f>IFERROR(
   VLOOKUP(A192,Elèves!$A:$E,4,FALSE),
  ""
)</f>
        <v/>
      </c>
      <c r="G192" s="47">
        <f t="shared" si="3"/>
        <v>0</v>
      </c>
    </row>
    <row r="193" spans="2:7" x14ac:dyDescent="0.25">
      <c r="B193" s="45" t="str">
        <f>IFERROR(
   VLOOKUP(A193,Elèves!$A:$E,4,FALSE),
  ""
)</f>
        <v/>
      </c>
      <c r="G193" s="47">
        <f t="shared" si="3"/>
        <v>0</v>
      </c>
    </row>
    <row r="194" spans="2:7" x14ac:dyDescent="0.25">
      <c r="B194" s="45" t="str">
        <f>IFERROR(
   VLOOKUP(A194,Elèves!$A:$E,4,FALSE),
  ""
)</f>
        <v/>
      </c>
      <c r="G194" s="47">
        <f t="shared" si="3"/>
        <v>0</v>
      </c>
    </row>
    <row r="195" spans="2:7" x14ac:dyDescent="0.25">
      <c r="B195" s="45" t="str">
        <f>IFERROR(
   VLOOKUP(A195,Elèves!$A:$E,4,FALSE),
  ""
)</f>
        <v/>
      </c>
      <c r="G195" s="47">
        <f t="shared" ref="G195:G258" si="4">E195*F195</f>
        <v>0</v>
      </c>
    </row>
    <row r="196" spans="2:7" x14ac:dyDescent="0.25">
      <c r="B196" s="45" t="str">
        <f>IFERROR(
   VLOOKUP(A196,Elèves!$A:$E,4,FALSE),
  ""
)</f>
        <v/>
      </c>
      <c r="G196" s="47">
        <f t="shared" si="4"/>
        <v>0</v>
      </c>
    </row>
    <row r="197" spans="2:7" x14ac:dyDescent="0.25">
      <c r="B197" s="45" t="str">
        <f>IFERROR(
   VLOOKUP(A197,Elèves!$A:$E,4,FALSE),
  ""
)</f>
        <v/>
      </c>
      <c r="G197" s="47">
        <f t="shared" si="4"/>
        <v>0</v>
      </c>
    </row>
    <row r="198" spans="2:7" x14ac:dyDescent="0.25">
      <c r="B198" s="45" t="str">
        <f>IFERROR(
   VLOOKUP(A198,Elèves!$A:$E,4,FALSE),
  ""
)</f>
        <v/>
      </c>
      <c r="G198" s="47">
        <f t="shared" si="4"/>
        <v>0</v>
      </c>
    </row>
    <row r="199" spans="2:7" x14ac:dyDescent="0.25">
      <c r="B199" s="45" t="str">
        <f>IFERROR(
   VLOOKUP(A199,Elèves!$A:$E,4,FALSE),
  ""
)</f>
        <v/>
      </c>
      <c r="G199" s="47">
        <f t="shared" si="4"/>
        <v>0</v>
      </c>
    </row>
    <row r="200" spans="2:7" x14ac:dyDescent="0.25">
      <c r="B200" s="45" t="str">
        <f>IFERROR(
   VLOOKUP(A200,Elèves!$A:$E,4,FALSE),
  ""
)</f>
        <v/>
      </c>
      <c r="G200" s="47">
        <f t="shared" si="4"/>
        <v>0</v>
      </c>
    </row>
    <row r="201" spans="2:7" x14ac:dyDescent="0.25">
      <c r="B201" s="45" t="str">
        <f>IFERROR(
   VLOOKUP(A201,Elèves!$A:$E,4,FALSE),
  ""
)</f>
        <v/>
      </c>
      <c r="G201" s="47">
        <f t="shared" si="4"/>
        <v>0</v>
      </c>
    </row>
    <row r="202" spans="2:7" x14ac:dyDescent="0.25">
      <c r="B202" s="45" t="str">
        <f>IFERROR(
   VLOOKUP(A202,Elèves!$A:$E,4,FALSE),
  ""
)</f>
        <v/>
      </c>
      <c r="G202" s="47">
        <f t="shared" si="4"/>
        <v>0</v>
      </c>
    </row>
    <row r="203" spans="2:7" x14ac:dyDescent="0.25">
      <c r="B203" s="45" t="str">
        <f>IFERROR(
   VLOOKUP(A203,Elèves!$A:$E,4,FALSE),
  ""
)</f>
        <v/>
      </c>
      <c r="G203" s="47">
        <f t="shared" si="4"/>
        <v>0</v>
      </c>
    </row>
    <row r="204" spans="2:7" x14ac:dyDescent="0.25">
      <c r="B204" s="45" t="str">
        <f>IFERROR(
   VLOOKUP(A204,Elèves!$A:$E,4,FALSE),
  ""
)</f>
        <v/>
      </c>
      <c r="G204" s="47">
        <f t="shared" si="4"/>
        <v>0</v>
      </c>
    </row>
    <row r="205" spans="2:7" x14ac:dyDescent="0.25">
      <c r="B205" s="45" t="str">
        <f>IFERROR(
   VLOOKUP(A205,Elèves!$A:$E,4,FALSE),
  ""
)</f>
        <v/>
      </c>
      <c r="G205" s="47">
        <f t="shared" si="4"/>
        <v>0</v>
      </c>
    </row>
    <row r="206" spans="2:7" x14ac:dyDescent="0.25">
      <c r="B206" s="45" t="str">
        <f>IFERROR(
   VLOOKUP(A206,Elèves!$A:$E,4,FALSE),
  ""
)</f>
        <v/>
      </c>
      <c r="G206" s="47">
        <f t="shared" si="4"/>
        <v>0</v>
      </c>
    </row>
    <row r="207" spans="2:7" x14ac:dyDescent="0.25">
      <c r="B207" s="45" t="str">
        <f>IFERROR(
   VLOOKUP(A207,Elèves!$A:$E,4,FALSE),
  ""
)</f>
        <v/>
      </c>
      <c r="G207" s="47">
        <f t="shared" si="4"/>
        <v>0</v>
      </c>
    </row>
    <row r="208" spans="2:7" x14ac:dyDescent="0.25">
      <c r="B208" s="45" t="str">
        <f>IFERROR(
   VLOOKUP(A208,Elèves!$A:$E,4,FALSE),
  ""
)</f>
        <v/>
      </c>
      <c r="G208" s="47">
        <f t="shared" si="4"/>
        <v>0</v>
      </c>
    </row>
    <row r="209" spans="2:7" x14ac:dyDescent="0.25">
      <c r="B209" s="45" t="str">
        <f>IFERROR(
   VLOOKUP(A209,Elèves!$A:$E,4,FALSE),
  ""
)</f>
        <v/>
      </c>
      <c r="G209" s="47">
        <f t="shared" si="4"/>
        <v>0</v>
      </c>
    </row>
    <row r="210" spans="2:7" x14ac:dyDescent="0.25">
      <c r="B210" s="45" t="str">
        <f>IFERROR(
   VLOOKUP(A210,Elèves!$A:$E,4,FALSE),
  ""
)</f>
        <v/>
      </c>
      <c r="G210" s="47">
        <f t="shared" si="4"/>
        <v>0</v>
      </c>
    </row>
    <row r="211" spans="2:7" x14ac:dyDescent="0.25">
      <c r="B211" s="45" t="str">
        <f>IFERROR(
   VLOOKUP(A211,Elèves!$A:$E,4,FALSE),
  ""
)</f>
        <v/>
      </c>
      <c r="G211" s="47">
        <f t="shared" si="4"/>
        <v>0</v>
      </c>
    </row>
    <row r="212" spans="2:7" x14ac:dyDescent="0.25">
      <c r="B212" s="45" t="str">
        <f>IFERROR(
   VLOOKUP(A212,Elèves!$A:$E,4,FALSE),
  ""
)</f>
        <v/>
      </c>
      <c r="G212" s="47">
        <f t="shared" si="4"/>
        <v>0</v>
      </c>
    </row>
    <row r="213" spans="2:7" x14ac:dyDescent="0.25">
      <c r="B213" s="45" t="str">
        <f>IFERROR(
   VLOOKUP(A213,Elèves!$A:$E,4,FALSE),
  ""
)</f>
        <v/>
      </c>
      <c r="G213" s="47">
        <f t="shared" si="4"/>
        <v>0</v>
      </c>
    </row>
    <row r="214" spans="2:7" x14ac:dyDescent="0.25">
      <c r="B214" s="45" t="str">
        <f>IFERROR(
   VLOOKUP(A214,Elèves!$A:$E,4,FALSE),
  ""
)</f>
        <v/>
      </c>
      <c r="G214" s="47">
        <f t="shared" si="4"/>
        <v>0</v>
      </c>
    </row>
    <row r="215" spans="2:7" x14ac:dyDescent="0.25">
      <c r="B215" s="45" t="str">
        <f>IFERROR(
   VLOOKUP(A215,Elèves!$A:$E,4,FALSE),
  ""
)</f>
        <v/>
      </c>
      <c r="G215" s="47">
        <f t="shared" si="4"/>
        <v>0</v>
      </c>
    </row>
    <row r="216" spans="2:7" x14ac:dyDescent="0.25">
      <c r="B216" s="45" t="str">
        <f>IFERROR(
   VLOOKUP(A216,Elèves!$A:$E,4,FALSE),
  ""
)</f>
        <v/>
      </c>
      <c r="G216" s="47">
        <f t="shared" si="4"/>
        <v>0</v>
      </c>
    </row>
    <row r="217" spans="2:7" x14ac:dyDescent="0.25">
      <c r="B217" s="45" t="str">
        <f>IFERROR(
   VLOOKUP(A217,Elèves!$A:$E,4,FALSE),
  ""
)</f>
        <v/>
      </c>
      <c r="G217" s="47">
        <f t="shared" si="4"/>
        <v>0</v>
      </c>
    </row>
    <row r="218" spans="2:7" x14ac:dyDescent="0.25">
      <c r="B218" s="45" t="str">
        <f>IFERROR(
   VLOOKUP(A218,Elèves!$A:$E,4,FALSE),
  ""
)</f>
        <v/>
      </c>
      <c r="G218" s="47">
        <f t="shared" si="4"/>
        <v>0</v>
      </c>
    </row>
    <row r="219" spans="2:7" x14ac:dyDescent="0.25">
      <c r="B219" s="45" t="str">
        <f>IFERROR(
   VLOOKUP(A219,Elèves!$A:$E,4,FALSE),
  ""
)</f>
        <v/>
      </c>
      <c r="G219" s="47">
        <f t="shared" si="4"/>
        <v>0</v>
      </c>
    </row>
    <row r="220" spans="2:7" x14ac:dyDescent="0.25">
      <c r="B220" s="45" t="str">
        <f>IFERROR(
   VLOOKUP(A220,Elèves!$A:$E,4,FALSE),
  ""
)</f>
        <v/>
      </c>
      <c r="G220" s="47">
        <f t="shared" si="4"/>
        <v>0</v>
      </c>
    </row>
    <row r="221" spans="2:7" x14ac:dyDescent="0.25">
      <c r="B221" s="45" t="str">
        <f>IFERROR(
   VLOOKUP(A221,Elèves!$A:$E,4,FALSE),
  ""
)</f>
        <v/>
      </c>
      <c r="G221" s="47">
        <f t="shared" si="4"/>
        <v>0</v>
      </c>
    </row>
    <row r="222" spans="2:7" x14ac:dyDescent="0.25">
      <c r="B222" s="45" t="str">
        <f>IFERROR(
   VLOOKUP(A222,Elèves!$A:$E,4,FALSE),
  ""
)</f>
        <v/>
      </c>
      <c r="G222" s="47">
        <f t="shared" si="4"/>
        <v>0</v>
      </c>
    </row>
    <row r="223" spans="2:7" x14ac:dyDescent="0.25">
      <c r="B223" s="45" t="str">
        <f>IFERROR(
   VLOOKUP(A223,Elèves!$A:$E,4,FALSE),
  ""
)</f>
        <v/>
      </c>
      <c r="G223" s="47">
        <f t="shared" si="4"/>
        <v>0</v>
      </c>
    </row>
    <row r="224" spans="2:7" x14ac:dyDescent="0.25">
      <c r="B224" s="45" t="str">
        <f>IFERROR(
   VLOOKUP(A224,Elèves!$A:$E,4,FALSE),
  ""
)</f>
        <v/>
      </c>
      <c r="G224" s="47">
        <f t="shared" si="4"/>
        <v>0</v>
      </c>
    </row>
    <row r="225" spans="2:7" x14ac:dyDescent="0.25">
      <c r="B225" s="45" t="str">
        <f>IFERROR(
   VLOOKUP(A225,Elèves!$A:$E,4,FALSE),
  ""
)</f>
        <v/>
      </c>
      <c r="G225" s="47">
        <f t="shared" si="4"/>
        <v>0</v>
      </c>
    </row>
    <row r="226" spans="2:7" x14ac:dyDescent="0.25">
      <c r="B226" s="45" t="str">
        <f>IFERROR(
   VLOOKUP(A226,Elèves!$A:$E,4,FALSE),
  ""
)</f>
        <v/>
      </c>
      <c r="G226" s="47">
        <f t="shared" si="4"/>
        <v>0</v>
      </c>
    </row>
    <row r="227" spans="2:7" x14ac:dyDescent="0.25">
      <c r="B227" s="45" t="str">
        <f>IFERROR(
   VLOOKUP(A227,Elèves!$A:$E,4,FALSE),
  ""
)</f>
        <v/>
      </c>
      <c r="G227" s="47">
        <f t="shared" si="4"/>
        <v>0</v>
      </c>
    </row>
    <row r="228" spans="2:7" x14ac:dyDescent="0.25">
      <c r="B228" s="45" t="str">
        <f>IFERROR(
   VLOOKUP(A228,Elèves!$A:$E,4,FALSE),
  ""
)</f>
        <v/>
      </c>
      <c r="G228" s="47">
        <f t="shared" si="4"/>
        <v>0</v>
      </c>
    </row>
    <row r="229" spans="2:7" x14ac:dyDescent="0.25">
      <c r="B229" s="45" t="str">
        <f>IFERROR(
   VLOOKUP(A229,Elèves!$A:$E,4,FALSE),
  ""
)</f>
        <v/>
      </c>
      <c r="G229" s="47">
        <f t="shared" si="4"/>
        <v>0</v>
      </c>
    </row>
    <row r="230" spans="2:7" x14ac:dyDescent="0.25">
      <c r="B230" s="45" t="str">
        <f>IFERROR(
   VLOOKUP(A230,Elèves!$A:$E,4,FALSE),
  ""
)</f>
        <v/>
      </c>
      <c r="G230" s="47">
        <f t="shared" si="4"/>
        <v>0</v>
      </c>
    </row>
    <row r="231" spans="2:7" x14ac:dyDescent="0.25">
      <c r="B231" s="45" t="str">
        <f>IFERROR(
   VLOOKUP(A231,Elèves!$A:$E,4,FALSE),
  ""
)</f>
        <v/>
      </c>
      <c r="G231" s="47">
        <f t="shared" si="4"/>
        <v>0</v>
      </c>
    </row>
    <row r="232" spans="2:7" x14ac:dyDescent="0.25">
      <c r="B232" s="45" t="str">
        <f>IFERROR(
   VLOOKUP(A232,Elèves!$A:$E,4,FALSE),
  ""
)</f>
        <v/>
      </c>
      <c r="G232" s="47">
        <f t="shared" si="4"/>
        <v>0</v>
      </c>
    </row>
    <row r="233" spans="2:7" x14ac:dyDescent="0.25">
      <c r="B233" s="45" t="str">
        <f>IFERROR(
   VLOOKUP(A233,Elèves!$A:$E,4,FALSE),
  ""
)</f>
        <v/>
      </c>
      <c r="G233" s="47">
        <f t="shared" si="4"/>
        <v>0</v>
      </c>
    </row>
    <row r="234" spans="2:7" x14ac:dyDescent="0.25">
      <c r="B234" s="45" t="str">
        <f>IFERROR(
   VLOOKUP(A234,Elèves!$A:$E,4,FALSE),
  ""
)</f>
        <v/>
      </c>
      <c r="G234" s="47">
        <f t="shared" si="4"/>
        <v>0</v>
      </c>
    </row>
    <row r="235" spans="2:7" x14ac:dyDescent="0.25">
      <c r="B235" s="45" t="str">
        <f>IFERROR(
   VLOOKUP(A235,Elèves!$A:$E,4,FALSE),
  ""
)</f>
        <v/>
      </c>
      <c r="G235" s="47">
        <f t="shared" si="4"/>
        <v>0</v>
      </c>
    </row>
    <row r="236" spans="2:7" x14ac:dyDescent="0.25">
      <c r="B236" s="45" t="str">
        <f>IFERROR(
   VLOOKUP(A236,Elèves!$A:$E,4,FALSE),
  ""
)</f>
        <v/>
      </c>
      <c r="G236" s="47">
        <f t="shared" si="4"/>
        <v>0</v>
      </c>
    </row>
    <row r="237" spans="2:7" x14ac:dyDescent="0.25">
      <c r="B237" s="45" t="str">
        <f>IFERROR(
   VLOOKUP(A237,Elèves!$A:$E,4,FALSE),
  ""
)</f>
        <v/>
      </c>
      <c r="G237" s="47">
        <f t="shared" si="4"/>
        <v>0</v>
      </c>
    </row>
    <row r="238" spans="2:7" x14ac:dyDescent="0.25">
      <c r="B238" s="45" t="str">
        <f>IFERROR(
   VLOOKUP(A238,Elèves!$A:$E,4,FALSE),
  ""
)</f>
        <v/>
      </c>
      <c r="G238" s="47">
        <f t="shared" si="4"/>
        <v>0</v>
      </c>
    </row>
    <row r="239" spans="2:7" x14ac:dyDescent="0.25">
      <c r="B239" s="45" t="str">
        <f>IFERROR(
   VLOOKUP(A239,Elèves!$A:$E,4,FALSE),
  ""
)</f>
        <v/>
      </c>
      <c r="G239" s="47">
        <f t="shared" si="4"/>
        <v>0</v>
      </c>
    </row>
    <row r="240" spans="2:7" x14ac:dyDescent="0.25">
      <c r="B240" s="45" t="str">
        <f>IFERROR(
   VLOOKUP(A240,Elèves!$A:$E,4,FALSE),
  ""
)</f>
        <v/>
      </c>
      <c r="G240" s="47">
        <f t="shared" si="4"/>
        <v>0</v>
      </c>
    </row>
    <row r="241" spans="2:7" x14ac:dyDescent="0.25">
      <c r="B241" s="45" t="str">
        <f>IFERROR(
   VLOOKUP(A241,Elèves!$A:$E,4,FALSE),
  ""
)</f>
        <v/>
      </c>
      <c r="G241" s="47">
        <f t="shared" si="4"/>
        <v>0</v>
      </c>
    </row>
    <row r="242" spans="2:7" x14ac:dyDescent="0.25">
      <c r="B242" s="45" t="str">
        <f>IFERROR(
   VLOOKUP(A242,Elèves!$A:$E,4,FALSE),
  ""
)</f>
        <v/>
      </c>
      <c r="G242" s="47">
        <f t="shared" si="4"/>
        <v>0</v>
      </c>
    </row>
    <row r="243" spans="2:7" x14ac:dyDescent="0.25">
      <c r="B243" s="45" t="str">
        <f>IFERROR(
   VLOOKUP(A243,Elèves!$A:$E,4,FALSE),
  ""
)</f>
        <v/>
      </c>
      <c r="G243" s="47">
        <f t="shared" si="4"/>
        <v>0</v>
      </c>
    </row>
    <row r="244" spans="2:7" x14ac:dyDescent="0.25">
      <c r="B244" s="45" t="str">
        <f>IFERROR(
   VLOOKUP(A244,Elèves!$A:$E,4,FALSE),
  ""
)</f>
        <v/>
      </c>
      <c r="G244" s="47">
        <f t="shared" si="4"/>
        <v>0</v>
      </c>
    </row>
    <row r="245" spans="2:7" x14ac:dyDescent="0.25">
      <c r="B245" s="45" t="str">
        <f>IFERROR(
   VLOOKUP(A245,Elèves!$A:$E,4,FALSE),
  ""
)</f>
        <v/>
      </c>
      <c r="G245" s="47">
        <f t="shared" si="4"/>
        <v>0</v>
      </c>
    </row>
    <row r="246" spans="2:7" x14ac:dyDescent="0.25">
      <c r="B246" s="45" t="str">
        <f>IFERROR(
   VLOOKUP(A246,Elèves!$A:$E,4,FALSE),
  ""
)</f>
        <v/>
      </c>
      <c r="G246" s="47">
        <f t="shared" si="4"/>
        <v>0</v>
      </c>
    </row>
    <row r="247" spans="2:7" x14ac:dyDescent="0.25">
      <c r="B247" s="45" t="str">
        <f>IFERROR(
   VLOOKUP(A247,Elèves!$A:$E,4,FALSE),
  ""
)</f>
        <v/>
      </c>
      <c r="G247" s="47">
        <f t="shared" si="4"/>
        <v>0</v>
      </c>
    </row>
    <row r="248" spans="2:7" x14ac:dyDescent="0.25">
      <c r="B248" s="45" t="str">
        <f>IFERROR(
   VLOOKUP(A248,Elèves!$A:$E,4,FALSE),
  ""
)</f>
        <v/>
      </c>
      <c r="G248" s="47">
        <f t="shared" si="4"/>
        <v>0</v>
      </c>
    </row>
    <row r="249" spans="2:7" x14ac:dyDescent="0.25">
      <c r="B249" s="45" t="str">
        <f>IFERROR(
   VLOOKUP(A249,Elèves!$A:$E,4,FALSE),
  ""
)</f>
        <v/>
      </c>
      <c r="G249" s="47">
        <f t="shared" si="4"/>
        <v>0</v>
      </c>
    </row>
    <row r="250" spans="2:7" x14ac:dyDescent="0.25">
      <c r="B250" s="45" t="str">
        <f>IFERROR(
   VLOOKUP(A250,Elèves!$A:$E,4,FALSE),
  ""
)</f>
        <v/>
      </c>
      <c r="G250" s="47">
        <f t="shared" si="4"/>
        <v>0</v>
      </c>
    </row>
    <row r="251" spans="2:7" x14ac:dyDescent="0.25">
      <c r="B251" s="45" t="str">
        <f>IFERROR(
   VLOOKUP(A251,Elèves!$A:$E,4,FALSE),
  ""
)</f>
        <v/>
      </c>
      <c r="G251" s="47">
        <f t="shared" si="4"/>
        <v>0</v>
      </c>
    </row>
    <row r="252" spans="2:7" x14ac:dyDescent="0.25">
      <c r="B252" s="45" t="str">
        <f>IFERROR(
   VLOOKUP(A252,Elèves!$A:$E,4,FALSE),
  ""
)</f>
        <v/>
      </c>
      <c r="G252" s="47">
        <f t="shared" si="4"/>
        <v>0</v>
      </c>
    </row>
    <row r="253" spans="2:7" x14ac:dyDescent="0.25">
      <c r="B253" s="45" t="str">
        <f>IFERROR(
   VLOOKUP(A253,Elèves!$A:$E,4,FALSE),
  ""
)</f>
        <v/>
      </c>
      <c r="G253" s="47">
        <f t="shared" si="4"/>
        <v>0</v>
      </c>
    </row>
    <row r="254" spans="2:7" x14ac:dyDescent="0.25">
      <c r="B254" s="45" t="str">
        <f>IFERROR(
   VLOOKUP(A254,Elèves!$A:$E,4,FALSE),
  ""
)</f>
        <v/>
      </c>
      <c r="G254" s="47">
        <f t="shared" si="4"/>
        <v>0</v>
      </c>
    </row>
    <row r="255" spans="2:7" x14ac:dyDescent="0.25">
      <c r="B255" s="45" t="str">
        <f>IFERROR(
   VLOOKUP(A255,Elèves!$A:$E,4,FALSE),
  ""
)</f>
        <v/>
      </c>
      <c r="G255" s="47">
        <f t="shared" si="4"/>
        <v>0</v>
      </c>
    </row>
    <row r="256" spans="2:7" x14ac:dyDescent="0.25">
      <c r="B256" s="45" t="str">
        <f>IFERROR(
   VLOOKUP(A256,Elèves!$A:$E,4,FALSE),
  ""
)</f>
        <v/>
      </c>
      <c r="G256" s="47">
        <f t="shared" si="4"/>
        <v>0</v>
      </c>
    </row>
    <row r="257" spans="2:7" x14ac:dyDescent="0.25">
      <c r="B257" s="45" t="str">
        <f>IFERROR(
   VLOOKUP(A257,Elèves!$A:$E,4,FALSE),
  ""
)</f>
        <v/>
      </c>
      <c r="G257" s="47">
        <f t="shared" si="4"/>
        <v>0</v>
      </c>
    </row>
    <row r="258" spans="2:7" x14ac:dyDescent="0.25">
      <c r="B258" s="45" t="str">
        <f>IFERROR(
   VLOOKUP(A258,Elèves!$A:$E,4,FALSE),
  ""
)</f>
        <v/>
      </c>
      <c r="G258" s="47">
        <f t="shared" si="4"/>
        <v>0</v>
      </c>
    </row>
    <row r="259" spans="2:7" x14ac:dyDescent="0.25">
      <c r="B259" s="45" t="str">
        <f>IFERROR(
   VLOOKUP(A259,Elèves!$A:$E,4,FALSE),
  ""
)</f>
        <v/>
      </c>
      <c r="G259" s="47">
        <f t="shared" ref="G259:G322" si="5">E259*F259</f>
        <v>0</v>
      </c>
    </row>
    <row r="260" spans="2:7" x14ac:dyDescent="0.25">
      <c r="B260" s="45" t="str">
        <f>IFERROR(
   VLOOKUP(A260,Elèves!$A:$E,4,FALSE),
  ""
)</f>
        <v/>
      </c>
      <c r="G260" s="47">
        <f t="shared" si="5"/>
        <v>0</v>
      </c>
    </row>
    <row r="261" spans="2:7" x14ac:dyDescent="0.25">
      <c r="B261" s="45" t="str">
        <f>IFERROR(
   VLOOKUP(A261,Elèves!$A:$E,4,FALSE),
  ""
)</f>
        <v/>
      </c>
      <c r="G261" s="47">
        <f t="shared" si="5"/>
        <v>0</v>
      </c>
    </row>
    <row r="262" spans="2:7" x14ac:dyDescent="0.25">
      <c r="B262" s="45" t="str">
        <f>IFERROR(
   VLOOKUP(A262,Elèves!$A:$E,4,FALSE),
  ""
)</f>
        <v/>
      </c>
      <c r="G262" s="47">
        <f t="shared" si="5"/>
        <v>0</v>
      </c>
    </row>
    <row r="263" spans="2:7" x14ac:dyDescent="0.25">
      <c r="B263" s="45" t="str">
        <f>IFERROR(
   VLOOKUP(A263,Elèves!$A:$E,4,FALSE),
  ""
)</f>
        <v/>
      </c>
      <c r="G263" s="47">
        <f t="shared" si="5"/>
        <v>0</v>
      </c>
    </row>
    <row r="264" spans="2:7" x14ac:dyDescent="0.25">
      <c r="B264" s="45" t="str">
        <f>IFERROR(
   VLOOKUP(A264,Elèves!$A:$E,4,FALSE),
  ""
)</f>
        <v/>
      </c>
      <c r="G264" s="47">
        <f t="shared" si="5"/>
        <v>0</v>
      </c>
    </row>
    <row r="265" spans="2:7" x14ac:dyDescent="0.25">
      <c r="B265" s="45" t="str">
        <f>IFERROR(
   VLOOKUP(A265,Elèves!$A:$E,4,FALSE),
  ""
)</f>
        <v/>
      </c>
      <c r="G265" s="47">
        <f t="shared" si="5"/>
        <v>0</v>
      </c>
    </row>
    <row r="266" spans="2:7" x14ac:dyDescent="0.25">
      <c r="B266" s="45" t="str">
        <f>IFERROR(
   VLOOKUP(A266,Elèves!$A:$E,4,FALSE),
  ""
)</f>
        <v/>
      </c>
      <c r="G266" s="47">
        <f t="shared" si="5"/>
        <v>0</v>
      </c>
    </row>
    <row r="267" spans="2:7" x14ac:dyDescent="0.25">
      <c r="B267" s="45" t="str">
        <f>IFERROR(
   VLOOKUP(A267,Elèves!$A:$E,4,FALSE),
  ""
)</f>
        <v/>
      </c>
      <c r="G267" s="47">
        <f t="shared" si="5"/>
        <v>0</v>
      </c>
    </row>
    <row r="268" spans="2:7" x14ac:dyDescent="0.25">
      <c r="B268" s="45" t="str">
        <f>IFERROR(
   VLOOKUP(A268,Elèves!$A:$E,4,FALSE),
  ""
)</f>
        <v/>
      </c>
      <c r="G268" s="47">
        <f t="shared" si="5"/>
        <v>0</v>
      </c>
    </row>
    <row r="269" spans="2:7" x14ac:dyDescent="0.25">
      <c r="B269" s="45" t="str">
        <f>IFERROR(
   VLOOKUP(A269,Elèves!$A:$E,4,FALSE),
  ""
)</f>
        <v/>
      </c>
      <c r="G269" s="47">
        <f t="shared" si="5"/>
        <v>0</v>
      </c>
    </row>
    <row r="270" spans="2:7" x14ac:dyDescent="0.25">
      <c r="B270" s="45" t="str">
        <f>IFERROR(
   VLOOKUP(A270,Elèves!$A:$E,4,FALSE),
  ""
)</f>
        <v/>
      </c>
      <c r="G270" s="47">
        <f t="shared" si="5"/>
        <v>0</v>
      </c>
    </row>
    <row r="271" spans="2:7" x14ac:dyDescent="0.25">
      <c r="B271" s="45" t="str">
        <f>IFERROR(
   VLOOKUP(A271,Elèves!$A:$E,4,FALSE),
  ""
)</f>
        <v/>
      </c>
      <c r="G271" s="47">
        <f t="shared" si="5"/>
        <v>0</v>
      </c>
    </row>
    <row r="272" spans="2:7" x14ac:dyDescent="0.25">
      <c r="B272" s="45" t="str">
        <f>IFERROR(
   VLOOKUP(A272,Elèves!$A:$E,4,FALSE),
  ""
)</f>
        <v/>
      </c>
      <c r="G272" s="47">
        <f t="shared" si="5"/>
        <v>0</v>
      </c>
    </row>
    <row r="273" spans="2:7" x14ac:dyDescent="0.25">
      <c r="B273" s="45" t="str">
        <f>IFERROR(
   VLOOKUP(A273,Elèves!$A:$E,4,FALSE),
  ""
)</f>
        <v/>
      </c>
      <c r="G273" s="47">
        <f t="shared" si="5"/>
        <v>0</v>
      </c>
    </row>
    <row r="274" spans="2:7" x14ac:dyDescent="0.25">
      <c r="B274" s="45" t="str">
        <f>IFERROR(
   VLOOKUP(A274,Elèves!$A:$E,4,FALSE),
  ""
)</f>
        <v/>
      </c>
      <c r="G274" s="47">
        <f t="shared" si="5"/>
        <v>0</v>
      </c>
    </row>
    <row r="275" spans="2:7" x14ac:dyDescent="0.25">
      <c r="B275" s="45" t="str">
        <f>IFERROR(
   VLOOKUP(A275,Elèves!$A:$E,4,FALSE),
  ""
)</f>
        <v/>
      </c>
      <c r="G275" s="47">
        <f t="shared" si="5"/>
        <v>0</v>
      </c>
    </row>
    <row r="276" spans="2:7" x14ac:dyDescent="0.25">
      <c r="B276" s="45" t="str">
        <f>IFERROR(
   VLOOKUP(A276,Elèves!$A:$E,4,FALSE),
  ""
)</f>
        <v/>
      </c>
      <c r="G276" s="47">
        <f t="shared" si="5"/>
        <v>0</v>
      </c>
    </row>
    <row r="277" spans="2:7" x14ac:dyDescent="0.25">
      <c r="B277" s="45" t="str">
        <f>IFERROR(
   VLOOKUP(A277,Elèves!$A:$E,4,FALSE),
  ""
)</f>
        <v/>
      </c>
      <c r="G277" s="47">
        <f t="shared" si="5"/>
        <v>0</v>
      </c>
    </row>
    <row r="278" spans="2:7" x14ac:dyDescent="0.25">
      <c r="B278" s="45" t="str">
        <f>IFERROR(
   VLOOKUP(A278,Elèves!$A:$E,4,FALSE),
  ""
)</f>
        <v/>
      </c>
      <c r="G278" s="47">
        <f t="shared" si="5"/>
        <v>0</v>
      </c>
    </row>
    <row r="279" spans="2:7" x14ac:dyDescent="0.25">
      <c r="B279" s="45" t="str">
        <f>IFERROR(
   VLOOKUP(A279,Elèves!$A:$E,4,FALSE),
  ""
)</f>
        <v/>
      </c>
      <c r="G279" s="47">
        <f t="shared" si="5"/>
        <v>0</v>
      </c>
    </row>
    <row r="280" spans="2:7" x14ac:dyDescent="0.25">
      <c r="B280" s="45" t="str">
        <f>IFERROR(
   VLOOKUP(A280,Elèves!$A:$E,4,FALSE),
  ""
)</f>
        <v/>
      </c>
      <c r="G280" s="47">
        <f t="shared" si="5"/>
        <v>0</v>
      </c>
    </row>
    <row r="281" spans="2:7" x14ac:dyDescent="0.25">
      <c r="B281" s="45" t="str">
        <f>IFERROR(
   VLOOKUP(A281,Elèves!$A:$E,4,FALSE),
  ""
)</f>
        <v/>
      </c>
      <c r="G281" s="47">
        <f t="shared" si="5"/>
        <v>0</v>
      </c>
    </row>
    <row r="282" spans="2:7" x14ac:dyDescent="0.25">
      <c r="B282" s="45" t="str">
        <f>IFERROR(
   VLOOKUP(A282,Elèves!$A:$E,4,FALSE),
  ""
)</f>
        <v/>
      </c>
      <c r="G282" s="47">
        <f t="shared" si="5"/>
        <v>0</v>
      </c>
    </row>
    <row r="283" spans="2:7" x14ac:dyDescent="0.25">
      <c r="B283" s="45" t="str">
        <f>IFERROR(
   VLOOKUP(A283,Elèves!$A:$E,4,FALSE),
  ""
)</f>
        <v/>
      </c>
      <c r="G283" s="47">
        <f t="shared" si="5"/>
        <v>0</v>
      </c>
    </row>
    <row r="284" spans="2:7" x14ac:dyDescent="0.25">
      <c r="B284" s="45" t="str">
        <f>IFERROR(
   VLOOKUP(A284,Elèves!$A:$E,4,FALSE),
  ""
)</f>
        <v/>
      </c>
      <c r="G284" s="47">
        <f t="shared" si="5"/>
        <v>0</v>
      </c>
    </row>
    <row r="285" spans="2:7" x14ac:dyDescent="0.25">
      <c r="B285" s="45" t="str">
        <f>IFERROR(
   VLOOKUP(A285,Elèves!$A:$E,4,FALSE),
  ""
)</f>
        <v/>
      </c>
      <c r="G285" s="47">
        <f t="shared" si="5"/>
        <v>0</v>
      </c>
    </row>
    <row r="286" spans="2:7" x14ac:dyDescent="0.25">
      <c r="B286" s="45" t="str">
        <f>IFERROR(
   VLOOKUP(A286,Elèves!$A:$E,4,FALSE),
  ""
)</f>
        <v/>
      </c>
      <c r="G286" s="47">
        <f t="shared" si="5"/>
        <v>0</v>
      </c>
    </row>
    <row r="287" spans="2:7" x14ac:dyDescent="0.25">
      <c r="B287" s="45" t="str">
        <f>IFERROR(
   VLOOKUP(A287,Elèves!$A:$E,4,FALSE),
  ""
)</f>
        <v/>
      </c>
      <c r="G287" s="47">
        <f t="shared" si="5"/>
        <v>0</v>
      </c>
    </row>
    <row r="288" spans="2:7" x14ac:dyDescent="0.25">
      <c r="B288" s="45" t="str">
        <f>IFERROR(
   VLOOKUP(A288,Elèves!$A:$E,4,FALSE),
  ""
)</f>
        <v/>
      </c>
      <c r="G288" s="47">
        <f t="shared" si="5"/>
        <v>0</v>
      </c>
    </row>
    <row r="289" spans="2:7" x14ac:dyDescent="0.25">
      <c r="B289" s="45" t="str">
        <f>IFERROR(
   VLOOKUP(A289,Elèves!$A:$E,4,FALSE),
  ""
)</f>
        <v/>
      </c>
      <c r="G289" s="47">
        <f t="shared" si="5"/>
        <v>0</v>
      </c>
    </row>
    <row r="290" spans="2:7" x14ac:dyDescent="0.25">
      <c r="B290" s="45" t="str">
        <f>IFERROR(
   VLOOKUP(A290,Elèves!$A:$E,4,FALSE),
  ""
)</f>
        <v/>
      </c>
      <c r="G290" s="47">
        <f t="shared" si="5"/>
        <v>0</v>
      </c>
    </row>
    <row r="291" spans="2:7" x14ac:dyDescent="0.25">
      <c r="B291" s="45" t="str">
        <f>IFERROR(
   VLOOKUP(A291,Elèves!$A:$E,4,FALSE),
  ""
)</f>
        <v/>
      </c>
      <c r="G291" s="47">
        <f t="shared" si="5"/>
        <v>0</v>
      </c>
    </row>
    <row r="292" spans="2:7" x14ac:dyDescent="0.25">
      <c r="B292" s="45" t="str">
        <f>IFERROR(
   VLOOKUP(A292,Elèves!$A:$E,4,FALSE),
  ""
)</f>
        <v/>
      </c>
      <c r="G292" s="47">
        <f t="shared" si="5"/>
        <v>0</v>
      </c>
    </row>
    <row r="293" spans="2:7" x14ac:dyDescent="0.25">
      <c r="B293" s="45" t="str">
        <f>IFERROR(
   VLOOKUP(A293,Elèves!$A:$E,4,FALSE),
  ""
)</f>
        <v/>
      </c>
      <c r="G293" s="47">
        <f t="shared" si="5"/>
        <v>0</v>
      </c>
    </row>
    <row r="294" spans="2:7" x14ac:dyDescent="0.25">
      <c r="B294" s="45" t="str">
        <f>IFERROR(
   VLOOKUP(A294,Elèves!$A:$E,4,FALSE),
  ""
)</f>
        <v/>
      </c>
      <c r="G294" s="47">
        <f t="shared" si="5"/>
        <v>0</v>
      </c>
    </row>
    <row r="295" spans="2:7" x14ac:dyDescent="0.25">
      <c r="B295" s="45" t="str">
        <f>IFERROR(
   VLOOKUP(A295,Elèves!$A:$E,4,FALSE),
  ""
)</f>
        <v/>
      </c>
      <c r="G295" s="47">
        <f t="shared" si="5"/>
        <v>0</v>
      </c>
    </row>
    <row r="296" spans="2:7" x14ac:dyDescent="0.25">
      <c r="B296" s="45" t="str">
        <f>IFERROR(
   VLOOKUP(A296,Elèves!$A:$E,4,FALSE),
  ""
)</f>
        <v/>
      </c>
      <c r="G296" s="47">
        <f t="shared" si="5"/>
        <v>0</v>
      </c>
    </row>
    <row r="297" spans="2:7" x14ac:dyDescent="0.25">
      <c r="B297" s="45" t="str">
        <f>IFERROR(
   VLOOKUP(A297,Elèves!$A:$E,4,FALSE),
  ""
)</f>
        <v/>
      </c>
      <c r="G297" s="47">
        <f t="shared" si="5"/>
        <v>0</v>
      </c>
    </row>
    <row r="298" spans="2:7" x14ac:dyDescent="0.25">
      <c r="B298" s="45" t="str">
        <f>IFERROR(
   VLOOKUP(A298,Elèves!$A:$E,4,FALSE),
  ""
)</f>
        <v/>
      </c>
      <c r="G298" s="47">
        <f t="shared" si="5"/>
        <v>0</v>
      </c>
    </row>
    <row r="299" spans="2:7" x14ac:dyDescent="0.25">
      <c r="B299" s="45" t="str">
        <f>IFERROR(
   VLOOKUP(A299,Elèves!$A:$E,4,FALSE),
  ""
)</f>
        <v/>
      </c>
      <c r="G299" s="47">
        <f t="shared" si="5"/>
        <v>0</v>
      </c>
    </row>
    <row r="300" spans="2:7" x14ac:dyDescent="0.25">
      <c r="B300" s="45" t="str">
        <f>IFERROR(
   VLOOKUP(A300,Elèves!$A:$E,4,FALSE),
  ""
)</f>
        <v/>
      </c>
      <c r="G300" s="47">
        <f t="shared" si="5"/>
        <v>0</v>
      </c>
    </row>
    <row r="301" spans="2:7" x14ac:dyDescent="0.25">
      <c r="B301" s="45" t="str">
        <f>IFERROR(
   VLOOKUP(A301,Elèves!$A:$E,4,FALSE),
  ""
)</f>
        <v/>
      </c>
      <c r="G301" s="47">
        <f t="shared" si="5"/>
        <v>0</v>
      </c>
    </row>
    <row r="302" spans="2:7" x14ac:dyDescent="0.25">
      <c r="B302" s="45" t="str">
        <f>IFERROR(
   VLOOKUP(A302,Elèves!$A:$E,4,FALSE),
  ""
)</f>
        <v/>
      </c>
      <c r="G302" s="47">
        <f t="shared" si="5"/>
        <v>0</v>
      </c>
    </row>
    <row r="303" spans="2:7" x14ac:dyDescent="0.25">
      <c r="B303" s="45" t="str">
        <f>IFERROR(
   VLOOKUP(A303,Elèves!$A:$E,4,FALSE),
  ""
)</f>
        <v/>
      </c>
      <c r="G303" s="47">
        <f t="shared" si="5"/>
        <v>0</v>
      </c>
    </row>
    <row r="304" spans="2:7" x14ac:dyDescent="0.25">
      <c r="B304" s="45" t="str">
        <f>IFERROR(
   VLOOKUP(A304,Elèves!$A:$E,4,FALSE),
  ""
)</f>
        <v/>
      </c>
      <c r="G304" s="47">
        <f t="shared" si="5"/>
        <v>0</v>
      </c>
    </row>
    <row r="305" spans="2:7" x14ac:dyDescent="0.25">
      <c r="B305" s="45" t="str">
        <f>IFERROR(
   VLOOKUP(A305,Elèves!$A:$E,4,FALSE),
  ""
)</f>
        <v/>
      </c>
      <c r="G305" s="47">
        <f t="shared" si="5"/>
        <v>0</v>
      </c>
    </row>
    <row r="306" spans="2:7" x14ac:dyDescent="0.25">
      <c r="B306" s="45" t="str">
        <f>IFERROR(
   VLOOKUP(A306,Elèves!$A:$E,4,FALSE),
  ""
)</f>
        <v/>
      </c>
      <c r="G306" s="47">
        <f t="shared" si="5"/>
        <v>0</v>
      </c>
    </row>
    <row r="307" spans="2:7" x14ac:dyDescent="0.25">
      <c r="B307" s="45" t="str">
        <f>IFERROR(
   VLOOKUP(A307,Elèves!$A:$E,4,FALSE),
  ""
)</f>
        <v/>
      </c>
      <c r="G307" s="47">
        <f t="shared" si="5"/>
        <v>0</v>
      </c>
    </row>
    <row r="308" spans="2:7" x14ac:dyDescent="0.25">
      <c r="B308" s="45" t="str">
        <f>IFERROR(
   VLOOKUP(A308,Elèves!$A:$E,4,FALSE),
  ""
)</f>
        <v/>
      </c>
      <c r="G308" s="47">
        <f t="shared" si="5"/>
        <v>0</v>
      </c>
    </row>
    <row r="309" spans="2:7" x14ac:dyDescent="0.25">
      <c r="B309" s="45" t="str">
        <f>IFERROR(
   VLOOKUP(A309,Elèves!$A:$E,4,FALSE),
  ""
)</f>
        <v/>
      </c>
      <c r="G309" s="47">
        <f t="shared" si="5"/>
        <v>0</v>
      </c>
    </row>
    <row r="310" spans="2:7" x14ac:dyDescent="0.25">
      <c r="B310" s="45" t="str">
        <f>IFERROR(
   VLOOKUP(A310,Elèves!$A:$E,4,FALSE),
  ""
)</f>
        <v/>
      </c>
      <c r="G310" s="47">
        <f t="shared" si="5"/>
        <v>0</v>
      </c>
    </row>
    <row r="311" spans="2:7" x14ac:dyDescent="0.25">
      <c r="B311" s="45" t="str">
        <f>IFERROR(
   VLOOKUP(A311,Elèves!$A:$E,4,FALSE),
  ""
)</f>
        <v/>
      </c>
      <c r="G311" s="47">
        <f t="shared" si="5"/>
        <v>0</v>
      </c>
    </row>
    <row r="312" spans="2:7" x14ac:dyDescent="0.25">
      <c r="B312" s="45" t="str">
        <f>IFERROR(
   VLOOKUP(A312,Elèves!$A:$E,4,FALSE),
  ""
)</f>
        <v/>
      </c>
      <c r="G312" s="47">
        <f t="shared" si="5"/>
        <v>0</v>
      </c>
    </row>
    <row r="313" spans="2:7" x14ac:dyDescent="0.25">
      <c r="B313" s="45" t="str">
        <f>IFERROR(
   VLOOKUP(A313,Elèves!$A:$E,4,FALSE),
  ""
)</f>
        <v/>
      </c>
      <c r="G313" s="47">
        <f t="shared" si="5"/>
        <v>0</v>
      </c>
    </row>
    <row r="314" spans="2:7" x14ac:dyDescent="0.25">
      <c r="B314" s="45" t="str">
        <f>IFERROR(
   VLOOKUP(A314,Elèves!$A:$E,4,FALSE),
  ""
)</f>
        <v/>
      </c>
      <c r="G314" s="47">
        <f t="shared" si="5"/>
        <v>0</v>
      </c>
    </row>
    <row r="315" spans="2:7" x14ac:dyDescent="0.25">
      <c r="B315" s="45" t="str">
        <f>IFERROR(
   VLOOKUP(A315,Elèves!$A:$E,4,FALSE),
  ""
)</f>
        <v/>
      </c>
      <c r="G315" s="47">
        <f t="shared" si="5"/>
        <v>0</v>
      </c>
    </row>
    <row r="316" spans="2:7" x14ac:dyDescent="0.25">
      <c r="B316" s="45" t="str">
        <f>IFERROR(
   VLOOKUP(A316,Elèves!$A:$E,4,FALSE),
  ""
)</f>
        <v/>
      </c>
      <c r="G316" s="47">
        <f t="shared" si="5"/>
        <v>0</v>
      </c>
    </row>
    <row r="317" spans="2:7" x14ac:dyDescent="0.25">
      <c r="B317" s="45" t="str">
        <f>IFERROR(
   VLOOKUP(A317,Elèves!$A:$E,4,FALSE),
  ""
)</f>
        <v/>
      </c>
      <c r="G317" s="47">
        <f t="shared" si="5"/>
        <v>0</v>
      </c>
    </row>
    <row r="318" spans="2:7" x14ac:dyDescent="0.25">
      <c r="B318" s="45" t="str">
        <f>IFERROR(
   VLOOKUP(A318,Elèves!$A:$E,4,FALSE),
  ""
)</f>
        <v/>
      </c>
      <c r="G318" s="47">
        <f t="shared" si="5"/>
        <v>0</v>
      </c>
    </row>
    <row r="319" spans="2:7" x14ac:dyDescent="0.25">
      <c r="B319" s="45" t="str">
        <f>IFERROR(
   VLOOKUP(A319,Elèves!$A:$E,4,FALSE),
  ""
)</f>
        <v/>
      </c>
      <c r="G319" s="47">
        <f t="shared" si="5"/>
        <v>0</v>
      </c>
    </row>
    <row r="320" spans="2:7" x14ac:dyDescent="0.25">
      <c r="B320" s="45" t="str">
        <f>IFERROR(
   VLOOKUP(A320,Elèves!$A:$E,4,FALSE),
  ""
)</f>
        <v/>
      </c>
      <c r="G320" s="47">
        <f t="shared" si="5"/>
        <v>0</v>
      </c>
    </row>
    <row r="321" spans="2:7" x14ac:dyDescent="0.25">
      <c r="B321" s="45" t="str">
        <f>IFERROR(
   VLOOKUP(A321,Elèves!$A:$E,4,FALSE),
  ""
)</f>
        <v/>
      </c>
      <c r="G321" s="47">
        <f t="shared" si="5"/>
        <v>0</v>
      </c>
    </row>
    <row r="322" spans="2:7" x14ac:dyDescent="0.25">
      <c r="B322" s="45" t="str">
        <f>IFERROR(
   VLOOKUP(A322,Elèves!$A:$E,4,FALSE),
  ""
)</f>
        <v/>
      </c>
      <c r="G322" s="47">
        <f t="shared" si="5"/>
        <v>0</v>
      </c>
    </row>
    <row r="323" spans="2:7" x14ac:dyDescent="0.25">
      <c r="B323" s="45" t="str">
        <f>IFERROR(
   VLOOKUP(A323,Elèves!$A:$E,4,FALSE),
  ""
)</f>
        <v/>
      </c>
      <c r="G323" s="47">
        <f t="shared" ref="G323:G386" si="6">E323*F323</f>
        <v>0</v>
      </c>
    </row>
    <row r="324" spans="2:7" x14ac:dyDescent="0.25">
      <c r="B324" s="45" t="str">
        <f>IFERROR(
   VLOOKUP(A324,Elèves!$A:$E,4,FALSE),
  ""
)</f>
        <v/>
      </c>
      <c r="G324" s="47">
        <f t="shared" si="6"/>
        <v>0</v>
      </c>
    </row>
    <row r="325" spans="2:7" x14ac:dyDescent="0.25">
      <c r="B325" s="45" t="str">
        <f>IFERROR(
   VLOOKUP(A325,Elèves!$A:$E,4,FALSE),
  ""
)</f>
        <v/>
      </c>
      <c r="G325" s="47">
        <f t="shared" si="6"/>
        <v>0</v>
      </c>
    </row>
    <row r="326" spans="2:7" x14ac:dyDescent="0.25">
      <c r="B326" s="45" t="str">
        <f>IFERROR(
   VLOOKUP(A326,Elèves!$A:$E,4,FALSE),
  ""
)</f>
        <v/>
      </c>
      <c r="G326" s="47">
        <f t="shared" si="6"/>
        <v>0</v>
      </c>
    </row>
    <row r="327" spans="2:7" x14ac:dyDescent="0.25">
      <c r="B327" s="45" t="str">
        <f>IFERROR(
   VLOOKUP(A327,Elèves!$A:$E,4,FALSE),
  ""
)</f>
        <v/>
      </c>
      <c r="G327" s="47">
        <f t="shared" si="6"/>
        <v>0</v>
      </c>
    </row>
    <row r="328" spans="2:7" x14ac:dyDescent="0.25">
      <c r="B328" s="45" t="str">
        <f>IFERROR(
   VLOOKUP(A328,Elèves!$A:$E,4,FALSE),
  ""
)</f>
        <v/>
      </c>
      <c r="G328" s="47">
        <f t="shared" si="6"/>
        <v>0</v>
      </c>
    </row>
    <row r="329" spans="2:7" x14ac:dyDescent="0.25">
      <c r="B329" s="45" t="str">
        <f>IFERROR(
   VLOOKUP(A329,Elèves!$A:$E,4,FALSE),
  ""
)</f>
        <v/>
      </c>
      <c r="G329" s="47">
        <f t="shared" si="6"/>
        <v>0</v>
      </c>
    </row>
    <row r="330" spans="2:7" x14ac:dyDescent="0.25">
      <c r="B330" s="45" t="str">
        <f>IFERROR(
   VLOOKUP(A330,Elèves!$A:$E,4,FALSE),
  ""
)</f>
        <v/>
      </c>
      <c r="G330" s="47">
        <f t="shared" si="6"/>
        <v>0</v>
      </c>
    </row>
    <row r="331" spans="2:7" x14ac:dyDescent="0.25">
      <c r="B331" s="45" t="str">
        <f>IFERROR(
   VLOOKUP(A331,Elèves!$A:$E,4,FALSE),
  ""
)</f>
        <v/>
      </c>
      <c r="G331" s="47">
        <f t="shared" si="6"/>
        <v>0</v>
      </c>
    </row>
    <row r="332" spans="2:7" x14ac:dyDescent="0.25">
      <c r="B332" s="45" t="str">
        <f>IFERROR(
   VLOOKUP(A332,Elèves!$A:$E,4,FALSE),
  ""
)</f>
        <v/>
      </c>
      <c r="G332" s="47">
        <f t="shared" si="6"/>
        <v>0</v>
      </c>
    </row>
    <row r="333" spans="2:7" x14ac:dyDescent="0.25">
      <c r="B333" s="45" t="str">
        <f>IFERROR(
   VLOOKUP(A333,Elèves!$A:$E,4,FALSE),
  ""
)</f>
        <v/>
      </c>
      <c r="G333" s="47">
        <f t="shared" si="6"/>
        <v>0</v>
      </c>
    </row>
    <row r="334" spans="2:7" x14ac:dyDescent="0.25">
      <c r="B334" s="45" t="str">
        <f>IFERROR(
   VLOOKUP(A334,Elèves!$A:$E,4,FALSE),
  ""
)</f>
        <v/>
      </c>
      <c r="G334" s="47">
        <f t="shared" si="6"/>
        <v>0</v>
      </c>
    </row>
    <row r="335" spans="2:7" x14ac:dyDescent="0.25">
      <c r="B335" s="45" t="str">
        <f>IFERROR(
   VLOOKUP(A335,Elèves!$A:$E,4,FALSE),
  ""
)</f>
        <v/>
      </c>
      <c r="G335" s="47">
        <f t="shared" si="6"/>
        <v>0</v>
      </c>
    </row>
    <row r="336" spans="2:7" x14ac:dyDescent="0.25">
      <c r="B336" s="45" t="str">
        <f>IFERROR(
   VLOOKUP(A336,Elèves!$A:$E,4,FALSE),
  ""
)</f>
        <v/>
      </c>
      <c r="G336" s="47">
        <f t="shared" si="6"/>
        <v>0</v>
      </c>
    </row>
    <row r="337" spans="2:7" x14ac:dyDescent="0.25">
      <c r="B337" s="45" t="str">
        <f>IFERROR(
   VLOOKUP(A337,Elèves!$A:$E,4,FALSE),
  ""
)</f>
        <v/>
      </c>
      <c r="G337" s="47">
        <f t="shared" si="6"/>
        <v>0</v>
      </c>
    </row>
    <row r="338" spans="2:7" x14ac:dyDescent="0.25">
      <c r="B338" s="45" t="str">
        <f>IFERROR(
   VLOOKUP(A338,Elèves!$A:$E,4,FALSE),
  ""
)</f>
        <v/>
      </c>
      <c r="G338" s="47">
        <f t="shared" si="6"/>
        <v>0</v>
      </c>
    </row>
    <row r="339" spans="2:7" x14ac:dyDescent="0.25">
      <c r="B339" s="45" t="str">
        <f>IFERROR(
   VLOOKUP(A339,Elèves!$A:$E,4,FALSE),
  ""
)</f>
        <v/>
      </c>
      <c r="G339" s="47">
        <f t="shared" si="6"/>
        <v>0</v>
      </c>
    </row>
    <row r="340" spans="2:7" x14ac:dyDescent="0.25">
      <c r="B340" s="45" t="str">
        <f>IFERROR(
   VLOOKUP(A340,Elèves!$A:$E,4,FALSE),
  ""
)</f>
        <v/>
      </c>
      <c r="G340" s="47">
        <f t="shared" si="6"/>
        <v>0</v>
      </c>
    </row>
    <row r="341" spans="2:7" x14ac:dyDescent="0.25">
      <c r="B341" s="45" t="str">
        <f>IFERROR(
   VLOOKUP(A341,Elèves!$A:$E,4,FALSE),
  ""
)</f>
        <v/>
      </c>
      <c r="G341" s="47">
        <f t="shared" si="6"/>
        <v>0</v>
      </c>
    </row>
    <row r="342" spans="2:7" x14ac:dyDescent="0.25">
      <c r="B342" s="45" t="str">
        <f>IFERROR(
   VLOOKUP(A342,Elèves!$A:$E,4,FALSE),
  ""
)</f>
        <v/>
      </c>
      <c r="G342" s="47">
        <f t="shared" si="6"/>
        <v>0</v>
      </c>
    </row>
    <row r="343" spans="2:7" x14ac:dyDescent="0.25">
      <c r="B343" s="45" t="str">
        <f>IFERROR(
   VLOOKUP(A343,Elèves!$A:$E,4,FALSE),
  ""
)</f>
        <v/>
      </c>
      <c r="G343" s="47">
        <f t="shared" si="6"/>
        <v>0</v>
      </c>
    </row>
    <row r="344" spans="2:7" x14ac:dyDescent="0.25">
      <c r="B344" s="45" t="str">
        <f>IFERROR(
   VLOOKUP(A344,Elèves!$A:$E,4,FALSE),
  ""
)</f>
        <v/>
      </c>
      <c r="G344" s="47">
        <f t="shared" si="6"/>
        <v>0</v>
      </c>
    </row>
    <row r="345" spans="2:7" x14ac:dyDescent="0.25">
      <c r="B345" s="45" t="str">
        <f>IFERROR(
   VLOOKUP(A345,Elèves!$A:$E,4,FALSE),
  ""
)</f>
        <v/>
      </c>
      <c r="G345" s="47">
        <f t="shared" si="6"/>
        <v>0</v>
      </c>
    </row>
    <row r="346" spans="2:7" x14ac:dyDescent="0.25">
      <c r="B346" s="45" t="str">
        <f>IFERROR(
   VLOOKUP(A346,Elèves!$A:$E,4,FALSE),
  ""
)</f>
        <v/>
      </c>
      <c r="G346" s="47">
        <f t="shared" si="6"/>
        <v>0</v>
      </c>
    </row>
    <row r="347" spans="2:7" x14ac:dyDescent="0.25">
      <c r="B347" s="45" t="str">
        <f>IFERROR(
   VLOOKUP(A347,Elèves!$A:$E,4,FALSE),
  ""
)</f>
        <v/>
      </c>
      <c r="G347" s="47">
        <f t="shared" si="6"/>
        <v>0</v>
      </c>
    </row>
    <row r="348" spans="2:7" x14ac:dyDescent="0.25">
      <c r="B348" s="45" t="str">
        <f>IFERROR(
   VLOOKUP(A348,Elèves!$A:$E,4,FALSE),
  ""
)</f>
        <v/>
      </c>
      <c r="G348" s="47">
        <f t="shared" si="6"/>
        <v>0</v>
      </c>
    </row>
    <row r="349" spans="2:7" x14ac:dyDescent="0.25">
      <c r="B349" s="45" t="str">
        <f>IFERROR(
   VLOOKUP(A349,Elèves!$A:$E,4,FALSE),
  ""
)</f>
        <v/>
      </c>
      <c r="G349" s="47">
        <f t="shared" si="6"/>
        <v>0</v>
      </c>
    </row>
    <row r="350" spans="2:7" x14ac:dyDescent="0.25">
      <c r="B350" s="45" t="str">
        <f>IFERROR(
   VLOOKUP(A350,Elèves!$A:$E,4,FALSE),
  ""
)</f>
        <v/>
      </c>
      <c r="G350" s="47">
        <f t="shared" si="6"/>
        <v>0</v>
      </c>
    </row>
    <row r="351" spans="2:7" x14ac:dyDescent="0.25">
      <c r="B351" s="45" t="str">
        <f>IFERROR(
   VLOOKUP(A351,Elèves!$A:$E,4,FALSE),
  ""
)</f>
        <v/>
      </c>
      <c r="G351" s="47">
        <f t="shared" si="6"/>
        <v>0</v>
      </c>
    </row>
    <row r="352" spans="2:7" x14ac:dyDescent="0.25">
      <c r="B352" s="45" t="str">
        <f>IFERROR(
   VLOOKUP(A352,Elèves!$A:$E,4,FALSE),
  ""
)</f>
        <v/>
      </c>
      <c r="G352" s="47">
        <f t="shared" si="6"/>
        <v>0</v>
      </c>
    </row>
    <row r="353" spans="2:7" x14ac:dyDescent="0.25">
      <c r="B353" s="45" t="str">
        <f>IFERROR(
   VLOOKUP(A353,Elèves!$A:$E,4,FALSE),
  ""
)</f>
        <v/>
      </c>
      <c r="G353" s="47">
        <f t="shared" si="6"/>
        <v>0</v>
      </c>
    </row>
    <row r="354" spans="2:7" x14ac:dyDescent="0.25">
      <c r="B354" s="45" t="str">
        <f>IFERROR(
   VLOOKUP(A354,Elèves!$A:$E,4,FALSE),
  ""
)</f>
        <v/>
      </c>
      <c r="G354" s="47">
        <f t="shared" si="6"/>
        <v>0</v>
      </c>
    </row>
    <row r="355" spans="2:7" x14ac:dyDescent="0.25">
      <c r="B355" s="45" t="str">
        <f>IFERROR(
   VLOOKUP(A355,Elèves!$A:$E,4,FALSE),
  ""
)</f>
        <v/>
      </c>
      <c r="G355" s="47">
        <f t="shared" si="6"/>
        <v>0</v>
      </c>
    </row>
    <row r="356" spans="2:7" x14ac:dyDescent="0.25">
      <c r="B356" s="45" t="str">
        <f>IFERROR(
   VLOOKUP(A356,Elèves!$A:$E,4,FALSE),
  ""
)</f>
        <v/>
      </c>
      <c r="G356" s="47">
        <f t="shared" si="6"/>
        <v>0</v>
      </c>
    </row>
    <row r="357" spans="2:7" x14ac:dyDescent="0.25">
      <c r="B357" s="45" t="str">
        <f>IFERROR(
   VLOOKUP(A357,Elèves!$A:$E,4,FALSE),
  ""
)</f>
        <v/>
      </c>
      <c r="G357" s="47">
        <f t="shared" si="6"/>
        <v>0</v>
      </c>
    </row>
    <row r="358" spans="2:7" x14ac:dyDescent="0.25">
      <c r="B358" s="45" t="str">
        <f>IFERROR(
   VLOOKUP(A358,Elèves!$A:$E,4,FALSE),
  ""
)</f>
        <v/>
      </c>
      <c r="G358" s="47">
        <f t="shared" si="6"/>
        <v>0</v>
      </c>
    </row>
    <row r="359" spans="2:7" x14ac:dyDescent="0.25">
      <c r="B359" s="45" t="str">
        <f>IFERROR(
   VLOOKUP(A359,Elèves!$A:$E,4,FALSE),
  ""
)</f>
        <v/>
      </c>
      <c r="G359" s="47">
        <f t="shared" si="6"/>
        <v>0</v>
      </c>
    </row>
    <row r="360" spans="2:7" x14ac:dyDescent="0.25">
      <c r="B360" s="45" t="str">
        <f>IFERROR(
   VLOOKUP(A360,Elèves!$A:$E,4,FALSE),
  ""
)</f>
        <v/>
      </c>
      <c r="G360" s="47">
        <f t="shared" si="6"/>
        <v>0</v>
      </c>
    </row>
    <row r="361" spans="2:7" x14ac:dyDescent="0.25">
      <c r="B361" s="45" t="str">
        <f>IFERROR(
   VLOOKUP(A361,Elèves!$A:$E,4,FALSE),
  ""
)</f>
        <v/>
      </c>
      <c r="G361" s="47">
        <f t="shared" si="6"/>
        <v>0</v>
      </c>
    </row>
    <row r="362" spans="2:7" x14ac:dyDescent="0.25">
      <c r="B362" s="45" t="str">
        <f>IFERROR(
   VLOOKUP(A362,Elèves!$A:$E,4,FALSE),
  ""
)</f>
        <v/>
      </c>
      <c r="G362" s="47">
        <f t="shared" si="6"/>
        <v>0</v>
      </c>
    </row>
    <row r="363" spans="2:7" x14ac:dyDescent="0.25">
      <c r="B363" s="45" t="str">
        <f>IFERROR(
   VLOOKUP(A363,Elèves!$A:$E,4,FALSE),
  ""
)</f>
        <v/>
      </c>
      <c r="G363" s="47">
        <f t="shared" si="6"/>
        <v>0</v>
      </c>
    </row>
    <row r="364" spans="2:7" x14ac:dyDescent="0.25">
      <c r="B364" s="45" t="str">
        <f>IFERROR(
   VLOOKUP(A364,Elèves!$A:$E,4,FALSE),
  ""
)</f>
        <v/>
      </c>
      <c r="G364" s="47">
        <f t="shared" si="6"/>
        <v>0</v>
      </c>
    </row>
    <row r="365" spans="2:7" x14ac:dyDescent="0.25">
      <c r="B365" s="45" t="str">
        <f>IFERROR(
   VLOOKUP(A365,Elèves!$A:$E,4,FALSE),
  ""
)</f>
        <v/>
      </c>
      <c r="G365" s="47">
        <f t="shared" si="6"/>
        <v>0</v>
      </c>
    </row>
    <row r="366" spans="2:7" x14ac:dyDescent="0.25">
      <c r="B366" s="45" t="str">
        <f>IFERROR(
   VLOOKUP(A366,Elèves!$A:$E,4,FALSE),
  ""
)</f>
        <v/>
      </c>
      <c r="G366" s="47">
        <f t="shared" si="6"/>
        <v>0</v>
      </c>
    </row>
    <row r="367" spans="2:7" x14ac:dyDescent="0.25">
      <c r="B367" s="45" t="str">
        <f>IFERROR(
   VLOOKUP(A367,Elèves!$A:$E,4,FALSE),
  ""
)</f>
        <v/>
      </c>
      <c r="G367" s="47">
        <f t="shared" si="6"/>
        <v>0</v>
      </c>
    </row>
    <row r="368" spans="2:7" x14ac:dyDescent="0.25">
      <c r="B368" s="45" t="str">
        <f>IFERROR(
   VLOOKUP(A368,Elèves!$A:$E,4,FALSE),
  ""
)</f>
        <v/>
      </c>
      <c r="G368" s="47">
        <f t="shared" si="6"/>
        <v>0</v>
      </c>
    </row>
    <row r="369" spans="2:7" x14ac:dyDescent="0.25">
      <c r="B369" s="45" t="str">
        <f>IFERROR(
   VLOOKUP(A369,Elèves!$A:$E,4,FALSE),
  ""
)</f>
        <v/>
      </c>
      <c r="G369" s="47">
        <f t="shared" si="6"/>
        <v>0</v>
      </c>
    </row>
    <row r="370" spans="2:7" x14ac:dyDescent="0.25">
      <c r="B370" s="45" t="str">
        <f>IFERROR(
   VLOOKUP(A370,Elèves!$A:$E,4,FALSE),
  ""
)</f>
        <v/>
      </c>
      <c r="G370" s="47">
        <f t="shared" si="6"/>
        <v>0</v>
      </c>
    </row>
    <row r="371" spans="2:7" x14ac:dyDescent="0.25">
      <c r="B371" s="45" t="str">
        <f>IFERROR(
   VLOOKUP(A371,Elèves!$A:$E,4,FALSE),
  ""
)</f>
        <v/>
      </c>
      <c r="G371" s="47">
        <f t="shared" si="6"/>
        <v>0</v>
      </c>
    </row>
    <row r="372" spans="2:7" x14ac:dyDescent="0.25">
      <c r="B372" s="45" t="str">
        <f>IFERROR(
   VLOOKUP(A372,Elèves!$A:$E,4,FALSE),
  ""
)</f>
        <v/>
      </c>
      <c r="G372" s="47">
        <f t="shared" si="6"/>
        <v>0</v>
      </c>
    </row>
    <row r="373" spans="2:7" x14ac:dyDescent="0.25">
      <c r="B373" s="45" t="str">
        <f>IFERROR(
   VLOOKUP(A373,Elèves!$A:$E,4,FALSE),
  ""
)</f>
        <v/>
      </c>
      <c r="G373" s="47">
        <f t="shared" si="6"/>
        <v>0</v>
      </c>
    </row>
    <row r="374" spans="2:7" x14ac:dyDescent="0.25">
      <c r="B374" s="45" t="str">
        <f>IFERROR(
   VLOOKUP(A374,Elèves!$A:$E,4,FALSE),
  ""
)</f>
        <v/>
      </c>
      <c r="G374" s="47">
        <f t="shared" si="6"/>
        <v>0</v>
      </c>
    </row>
    <row r="375" spans="2:7" x14ac:dyDescent="0.25">
      <c r="B375" s="45" t="str">
        <f>IFERROR(
   VLOOKUP(A375,Elèves!$A:$E,4,FALSE),
  ""
)</f>
        <v/>
      </c>
      <c r="G375" s="47">
        <f t="shared" si="6"/>
        <v>0</v>
      </c>
    </row>
    <row r="376" spans="2:7" x14ac:dyDescent="0.25">
      <c r="B376" s="45" t="str">
        <f>IFERROR(
   VLOOKUP(A376,Elèves!$A:$E,4,FALSE),
  ""
)</f>
        <v/>
      </c>
      <c r="G376" s="47">
        <f t="shared" si="6"/>
        <v>0</v>
      </c>
    </row>
    <row r="377" spans="2:7" x14ac:dyDescent="0.25">
      <c r="B377" s="45" t="str">
        <f>IFERROR(
   VLOOKUP(A377,Elèves!$A:$E,4,FALSE),
  ""
)</f>
        <v/>
      </c>
      <c r="G377" s="47">
        <f t="shared" si="6"/>
        <v>0</v>
      </c>
    </row>
    <row r="378" spans="2:7" x14ac:dyDescent="0.25">
      <c r="B378" s="45" t="str">
        <f>IFERROR(
   VLOOKUP(A378,Elèves!$A:$E,4,FALSE),
  ""
)</f>
        <v/>
      </c>
      <c r="G378" s="47">
        <f t="shared" si="6"/>
        <v>0</v>
      </c>
    </row>
    <row r="379" spans="2:7" x14ac:dyDescent="0.25">
      <c r="B379" s="45" t="str">
        <f>IFERROR(
   VLOOKUP(A379,Elèves!$A:$E,4,FALSE),
  ""
)</f>
        <v/>
      </c>
      <c r="G379" s="47">
        <f t="shared" si="6"/>
        <v>0</v>
      </c>
    </row>
    <row r="380" spans="2:7" x14ac:dyDescent="0.25">
      <c r="B380" s="45" t="str">
        <f>IFERROR(
   VLOOKUP(A380,Elèves!$A:$E,4,FALSE),
  ""
)</f>
        <v/>
      </c>
      <c r="G380" s="47">
        <f t="shared" si="6"/>
        <v>0</v>
      </c>
    </row>
    <row r="381" spans="2:7" x14ac:dyDescent="0.25">
      <c r="B381" s="45" t="str">
        <f>IFERROR(
   VLOOKUP(A381,Elèves!$A:$E,4,FALSE),
  ""
)</f>
        <v/>
      </c>
      <c r="G381" s="47">
        <f t="shared" si="6"/>
        <v>0</v>
      </c>
    </row>
    <row r="382" spans="2:7" x14ac:dyDescent="0.25">
      <c r="B382" s="45" t="str">
        <f>IFERROR(
   VLOOKUP(A382,Elèves!$A:$E,4,FALSE),
  ""
)</f>
        <v/>
      </c>
      <c r="G382" s="47">
        <f t="shared" si="6"/>
        <v>0</v>
      </c>
    </row>
    <row r="383" spans="2:7" x14ac:dyDescent="0.25">
      <c r="B383" s="45" t="str">
        <f>IFERROR(
   VLOOKUP(A383,Elèves!$A:$E,4,FALSE),
  ""
)</f>
        <v/>
      </c>
      <c r="G383" s="47">
        <f t="shared" si="6"/>
        <v>0</v>
      </c>
    </row>
    <row r="384" spans="2:7" x14ac:dyDescent="0.25">
      <c r="B384" s="45" t="str">
        <f>IFERROR(
   VLOOKUP(A384,Elèves!$A:$E,4,FALSE),
  ""
)</f>
        <v/>
      </c>
      <c r="G384" s="47">
        <f t="shared" si="6"/>
        <v>0</v>
      </c>
    </row>
    <row r="385" spans="2:7" x14ac:dyDescent="0.25">
      <c r="B385" s="45" t="str">
        <f>IFERROR(
   VLOOKUP(A385,Elèves!$A:$E,4,FALSE),
  ""
)</f>
        <v/>
      </c>
      <c r="G385" s="47">
        <f t="shared" si="6"/>
        <v>0</v>
      </c>
    </row>
    <row r="386" spans="2:7" x14ac:dyDescent="0.25">
      <c r="B386" s="45" t="str">
        <f>IFERROR(
   VLOOKUP(A386,Elèves!$A:$E,4,FALSE),
  ""
)</f>
        <v/>
      </c>
      <c r="G386" s="47">
        <f t="shared" si="6"/>
        <v>0</v>
      </c>
    </row>
    <row r="387" spans="2:7" x14ac:dyDescent="0.25">
      <c r="B387" s="45" t="str">
        <f>IFERROR(
   VLOOKUP(A387,Elèves!$A:$E,4,FALSE),
  ""
)</f>
        <v/>
      </c>
      <c r="G387" s="47">
        <f t="shared" ref="G387:G450" si="7">E387*F387</f>
        <v>0</v>
      </c>
    </row>
    <row r="388" spans="2:7" x14ac:dyDescent="0.25">
      <c r="B388" s="45" t="str">
        <f>IFERROR(
   VLOOKUP(A388,Elèves!$A:$E,4,FALSE),
  ""
)</f>
        <v/>
      </c>
      <c r="G388" s="47">
        <f t="shared" si="7"/>
        <v>0</v>
      </c>
    </row>
    <row r="389" spans="2:7" x14ac:dyDescent="0.25">
      <c r="B389" s="45" t="str">
        <f>IFERROR(
   VLOOKUP(A389,Elèves!$A:$E,4,FALSE),
  ""
)</f>
        <v/>
      </c>
      <c r="G389" s="47">
        <f t="shared" si="7"/>
        <v>0</v>
      </c>
    </row>
    <row r="390" spans="2:7" x14ac:dyDescent="0.25">
      <c r="B390" s="45" t="str">
        <f>IFERROR(
   VLOOKUP(A390,Elèves!$A:$E,4,FALSE),
  ""
)</f>
        <v/>
      </c>
      <c r="G390" s="47">
        <f t="shared" si="7"/>
        <v>0</v>
      </c>
    </row>
    <row r="391" spans="2:7" x14ac:dyDescent="0.25">
      <c r="B391" s="45" t="str">
        <f>IFERROR(
   VLOOKUP(A391,Elèves!$A:$E,4,FALSE),
  ""
)</f>
        <v/>
      </c>
      <c r="G391" s="47">
        <f t="shared" si="7"/>
        <v>0</v>
      </c>
    </row>
    <row r="392" spans="2:7" x14ac:dyDescent="0.25">
      <c r="B392" s="45" t="str">
        <f>IFERROR(
   VLOOKUP(A392,Elèves!$A:$E,4,FALSE),
  ""
)</f>
        <v/>
      </c>
      <c r="G392" s="47">
        <f t="shared" si="7"/>
        <v>0</v>
      </c>
    </row>
    <row r="393" spans="2:7" x14ac:dyDescent="0.25">
      <c r="B393" s="45" t="str">
        <f>IFERROR(
   VLOOKUP(A393,Elèves!$A:$E,4,FALSE),
  ""
)</f>
        <v/>
      </c>
      <c r="G393" s="47">
        <f t="shared" si="7"/>
        <v>0</v>
      </c>
    </row>
    <row r="394" spans="2:7" x14ac:dyDescent="0.25">
      <c r="B394" s="45" t="str">
        <f>IFERROR(
   VLOOKUP(A394,Elèves!$A:$E,4,FALSE),
  ""
)</f>
        <v/>
      </c>
      <c r="G394" s="47">
        <f t="shared" si="7"/>
        <v>0</v>
      </c>
    </row>
    <row r="395" spans="2:7" x14ac:dyDescent="0.25">
      <c r="B395" s="45" t="str">
        <f>IFERROR(
   VLOOKUP(A395,Elèves!$A:$E,4,FALSE),
  ""
)</f>
        <v/>
      </c>
      <c r="G395" s="47">
        <f t="shared" si="7"/>
        <v>0</v>
      </c>
    </row>
    <row r="396" spans="2:7" x14ac:dyDescent="0.25">
      <c r="B396" s="45" t="str">
        <f>IFERROR(
   VLOOKUP(A396,Elèves!$A:$E,4,FALSE),
  ""
)</f>
        <v/>
      </c>
      <c r="G396" s="47">
        <f t="shared" si="7"/>
        <v>0</v>
      </c>
    </row>
    <row r="397" spans="2:7" x14ac:dyDescent="0.25">
      <c r="B397" s="45" t="str">
        <f>IFERROR(
   VLOOKUP(A397,Elèves!$A:$E,4,FALSE),
  ""
)</f>
        <v/>
      </c>
      <c r="G397" s="47">
        <f t="shared" si="7"/>
        <v>0</v>
      </c>
    </row>
    <row r="398" spans="2:7" x14ac:dyDescent="0.25">
      <c r="B398" s="45" t="str">
        <f>IFERROR(
   VLOOKUP(A398,Elèves!$A:$E,4,FALSE),
  ""
)</f>
        <v/>
      </c>
      <c r="G398" s="47">
        <f t="shared" si="7"/>
        <v>0</v>
      </c>
    </row>
    <row r="399" spans="2:7" x14ac:dyDescent="0.25">
      <c r="B399" s="45" t="str">
        <f>IFERROR(
   VLOOKUP(A399,Elèves!$A:$E,4,FALSE),
  ""
)</f>
        <v/>
      </c>
      <c r="G399" s="47">
        <f t="shared" si="7"/>
        <v>0</v>
      </c>
    </row>
    <row r="400" spans="2:7" x14ac:dyDescent="0.25">
      <c r="B400" s="45" t="str">
        <f>IFERROR(
   VLOOKUP(A400,Elèves!$A:$E,4,FALSE),
  ""
)</f>
        <v/>
      </c>
      <c r="G400" s="47">
        <f t="shared" si="7"/>
        <v>0</v>
      </c>
    </row>
    <row r="401" spans="2:7" x14ac:dyDescent="0.25">
      <c r="B401" s="45" t="str">
        <f>IFERROR(
   VLOOKUP(A401,Elèves!$A:$E,4,FALSE),
  ""
)</f>
        <v/>
      </c>
      <c r="G401" s="47">
        <f t="shared" si="7"/>
        <v>0</v>
      </c>
    </row>
    <row r="402" spans="2:7" x14ac:dyDescent="0.25">
      <c r="B402" s="45" t="str">
        <f>IFERROR(
   VLOOKUP(A402,Elèves!$A:$E,4,FALSE),
  ""
)</f>
        <v/>
      </c>
      <c r="G402" s="47">
        <f t="shared" si="7"/>
        <v>0</v>
      </c>
    </row>
    <row r="403" spans="2:7" x14ac:dyDescent="0.25">
      <c r="B403" s="45" t="str">
        <f>IFERROR(
   VLOOKUP(A403,Elèves!$A:$E,4,FALSE),
  ""
)</f>
        <v/>
      </c>
      <c r="G403" s="47">
        <f t="shared" si="7"/>
        <v>0</v>
      </c>
    </row>
    <row r="404" spans="2:7" x14ac:dyDescent="0.25">
      <c r="B404" s="45" t="str">
        <f>IFERROR(
   VLOOKUP(A404,Elèves!$A:$E,4,FALSE),
  ""
)</f>
        <v/>
      </c>
      <c r="G404" s="47">
        <f t="shared" si="7"/>
        <v>0</v>
      </c>
    </row>
    <row r="405" spans="2:7" x14ac:dyDescent="0.25">
      <c r="B405" s="45" t="str">
        <f>IFERROR(
   VLOOKUP(A405,Elèves!$A:$E,4,FALSE),
  ""
)</f>
        <v/>
      </c>
      <c r="G405" s="47">
        <f t="shared" si="7"/>
        <v>0</v>
      </c>
    </row>
    <row r="406" spans="2:7" x14ac:dyDescent="0.25">
      <c r="B406" s="45" t="str">
        <f>IFERROR(
   VLOOKUP(A406,Elèves!$A:$E,4,FALSE),
  ""
)</f>
        <v/>
      </c>
      <c r="G406" s="47">
        <f t="shared" si="7"/>
        <v>0</v>
      </c>
    </row>
    <row r="407" spans="2:7" x14ac:dyDescent="0.25">
      <c r="B407" s="45" t="str">
        <f>IFERROR(
   VLOOKUP(A407,Elèves!$A:$E,4,FALSE),
  ""
)</f>
        <v/>
      </c>
      <c r="G407" s="47">
        <f t="shared" si="7"/>
        <v>0</v>
      </c>
    </row>
    <row r="408" spans="2:7" x14ac:dyDescent="0.25">
      <c r="B408" s="45" t="str">
        <f>IFERROR(
   VLOOKUP(A408,Elèves!$A:$E,4,FALSE),
  ""
)</f>
        <v/>
      </c>
      <c r="G408" s="47">
        <f t="shared" si="7"/>
        <v>0</v>
      </c>
    </row>
    <row r="409" spans="2:7" x14ac:dyDescent="0.25">
      <c r="B409" s="45" t="str">
        <f>IFERROR(
   VLOOKUP(A409,Elèves!$A:$E,4,FALSE),
  ""
)</f>
        <v/>
      </c>
      <c r="G409" s="47">
        <f t="shared" si="7"/>
        <v>0</v>
      </c>
    </row>
    <row r="410" spans="2:7" x14ac:dyDescent="0.25">
      <c r="B410" s="45" t="str">
        <f>IFERROR(
   VLOOKUP(A410,Elèves!$A:$E,4,FALSE),
  ""
)</f>
        <v/>
      </c>
      <c r="G410" s="47">
        <f t="shared" si="7"/>
        <v>0</v>
      </c>
    </row>
    <row r="411" spans="2:7" x14ac:dyDescent="0.25">
      <c r="B411" s="45" t="str">
        <f>IFERROR(
   VLOOKUP(A411,Elèves!$A:$E,4,FALSE),
  ""
)</f>
        <v/>
      </c>
      <c r="G411" s="47">
        <f t="shared" si="7"/>
        <v>0</v>
      </c>
    </row>
    <row r="412" spans="2:7" x14ac:dyDescent="0.25">
      <c r="B412" s="45" t="str">
        <f>IFERROR(
   VLOOKUP(A412,Elèves!$A:$E,4,FALSE),
  ""
)</f>
        <v/>
      </c>
      <c r="G412" s="47">
        <f t="shared" si="7"/>
        <v>0</v>
      </c>
    </row>
    <row r="413" spans="2:7" x14ac:dyDescent="0.25">
      <c r="B413" s="45" t="str">
        <f>IFERROR(
   VLOOKUP(A413,Elèves!$A:$E,4,FALSE),
  ""
)</f>
        <v/>
      </c>
      <c r="G413" s="47">
        <f t="shared" si="7"/>
        <v>0</v>
      </c>
    </row>
    <row r="414" spans="2:7" x14ac:dyDescent="0.25">
      <c r="B414" s="45" t="str">
        <f>IFERROR(
   VLOOKUP(A414,Elèves!$A:$E,4,FALSE),
  ""
)</f>
        <v/>
      </c>
      <c r="G414" s="47">
        <f t="shared" si="7"/>
        <v>0</v>
      </c>
    </row>
    <row r="415" spans="2:7" x14ac:dyDescent="0.25">
      <c r="B415" s="45" t="str">
        <f>IFERROR(
   VLOOKUP(A415,Elèves!$A:$E,4,FALSE),
  ""
)</f>
        <v/>
      </c>
      <c r="G415" s="47">
        <f t="shared" si="7"/>
        <v>0</v>
      </c>
    </row>
    <row r="416" spans="2:7" x14ac:dyDescent="0.25">
      <c r="B416" s="45" t="str">
        <f>IFERROR(
   VLOOKUP(A416,Elèves!$A:$E,4,FALSE),
  ""
)</f>
        <v/>
      </c>
      <c r="G416" s="47">
        <f t="shared" si="7"/>
        <v>0</v>
      </c>
    </row>
    <row r="417" spans="2:7" x14ac:dyDescent="0.25">
      <c r="B417" s="45" t="str">
        <f>IFERROR(
   VLOOKUP(A417,Elèves!$A:$E,4,FALSE),
  ""
)</f>
        <v/>
      </c>
      <c r="G417" s="47">
        <f t="shared" si="7"/>
        <v>0</v>
      </c>
    </row>
    <row r="418" spans="2:7" x14ac:dyDescent="0.25">
      <c r="B418" s="45" t="str">
        <f>IFERROR(
   VLOOKUP(A418,Elèves!$A:$E,4,FALSE),
  ""
)</f>
        <v/>
      </c>
      <c r="G418" s="47">
        <f t="shared" si="7"/>
        <v>0</v>
      </c>
    </row>
    <row r="419" spans="2:7" x14ac:dyDescent="0.25">
      <c r="B419" s="45" t="str">
        <f>IFERROR(
   VLOOKUP(A419,Elèves!$A:$E,4,FALSE),
  ""
)</f>
        <v/>
      </c>
      <c r="G419" s="47">
        <f t="shared" si="7"/>
        <v>0</v>
      </c>
    </row>
    <row r="420" spans="2:7" x14ac:dyDescent="0.25">
      <c r="B420" s="45" t="str">
        <f>IFERROR(
   VLOOKUP(A420,Elèves!$A:$E,4,FALSE),
  ""
)</f>
        <v/>
      </c>
      <c r="G420" s="47">
        <f t="shared" si="7"/>
        <v>0</v>
      </c>
    </row>
    <row r="421" spans="2:7" x14ac:dyDescent="0.25">
      <c r="B421" s="45" t="str">
        <f>IFERROR(
   VLOOKUP(A421,Elèves!$A:$E,4,FALSE),
  ""
)</f>
        <v/>
      </c>
      <c r="G421" s="47">
        <f t="shared" si="7"/>
        <v>0</v>
      </c>
    </row>
    <row r="422" spans="2:7" x14ac:dyDescent="0.25">
      <c r="B422" s="45" t="str">
        <f>IFERROR(
   VLOOKUP(A422,Elèves!$A:$E,4,FALSE),
  ""
)</f>
        <v/>
      </c>
      <c r="G422" s="47">
        <f t="shared" si="7"/>
        <v>0</v>
      </c>
    </row>
    <row r="423" spans="2:7" x14ac:dyDescent="0.25">
      <c r="B423" s="45" t="str">
        <f>IFERROR(
   VLOOKUP(A423,Elèves!$A:$E,4,FALSE),
  ""
)</f>
        <v/>
      </c>
      <c r="G423" s="47">
        <f t="shared" si="7"/>
        <v>0</v>
      </c>
    </row>
    <row r="424" spans="2:7" x14ac:dyDescent="0.25">
      <c r="B424" s="45" t="str">
        <f>IFERROR(
   VLOOKUP(A424,Elèves!$A:$E,4,FALSE),
  ""
)</f>
        <v/>
      </c>
      <c r="G424" s="47">
        <f t="shared" si="7"/>
        <v>0</v>
      </c>
    </row>
    <row r="425" spans="2:7" x14ac:dyDescent="0.25">
      <c r="B425" s="45" t="str">
        <f>IFERROR(
   VLOOKUP(A425,Elèves!$A:$E,4,FALSE),
  ""
)</f>
        <v/>
      </c>
      <c r="G425" s="47">
        <f t="shared" si="7"/>
        <v>0</v>
      </c>
    </row>
    <row r="426" spans="2:7" x14ac:dyDescent="0.25">
      <c r="B426" s="45" t="str">
        <f>IFERROR(
   VLOOKUP(A426,Elèves!$A:$E,4,FALSE),
  ""
)</f>
        <v/>
      </c>
      <c r="G426" s="47">
        <f t="shared" si="7"/>
        <v>0</v>
      </c>
    </row>
    <row r="427" spans="2:7" x14ac:dyDescent="0.25">
      <c r="B427" s="45" t="str">
        <f>IFERROR(
   VLOOKUP(A427,Elèves!$A:$E,4,FALSE),
  ""
)</f>
        <v/>
      </c>
      <c r="G427" s="47">
        <f t="shared" si="7"/>
        <v>0</v>
      </c>
    </row>
    <row r="428" spans="2:7" x14ac:dyDescent="0.25">
      <c r="B428" s="45" t="str">
        <f>IFERROR(
   VLOOKUP(A428,Elèves!$A:$E,4,FALSE),
  ""
)</f>
        <v/>
      </c>
      <c r="G428" s="47">
        <f t="shared" si="7"/>
        <v>0</v>
      </c>
    </row>
    <row r="429" spans="2:7" x14ac:dyDescent="0.25">
      <c r="B429" s="45" t="str">
        <f>IFERROR(
   VLOOKUP(A429,Elèves!$A:$E,4,FALSE),
  ""
)</f>
        <v/>
      </c>
      <c r="G429" s="47">
        <f t="shared" si="7"/>
        <v>0</v>
      </c>
    </row>
    <row r="430" spans="2:7" x14ac:dyDescent="0.25">
      <c r="B430" s="45" t="str">
        <f>IFERROR(
   VLOOKUP(A430,Elèves!$A:$E,4,FALSE),
  ""
)</f>
        <v/>
      </c>
      <c r="G430" s="47">
        <f t="shared" si="7"/>
        <v>0</v>
      </c>
    </row>
    <row r="431" spans="2:7" x14ac:dyDescent="0.25">
      <c r="B431" s="45" t="str">
        <f>IFERROR(
   VLOOKUP(A431,Elèves!$A:$E,4,FALSE),
  ""
)</f>
        <v/>
      </c>
      <c r="G431" s="47">
        <f t="shared" si="7"/>
        <v>0</v>
      </c>
    </row>
    <row r="432" spans="2:7" x14ac:dyDescent="0.25">
      <c r="B432" s="45" t="str">
        <f>IFERROR(
   VLOOKUP(A432,Elèves!$A:$E,4,FALSE),
  ""
)</f>
        <v/>
      </c>
      <c r="G432" s="47">
        <f t="shared" si="7"/>
        <v>0</v>
      </c>
    </row>
    <row r="433" spans="2:7" x14ac:dyDescent="0.25">
      <c r="B433" s="45" t="str">
        <f>IFERROR(
   VLOOKUP(A433,Elèves!$A:$E,4,FALSE),
  ""
)</f>
        <v/>
      </c>
      <c r="G433" s="47">
        <f t="shared" si="7"/>
        <v>0</v>
      </c>
    </row>
    <row r="434" spans="2:7" x14ac:dyDescent="0.25">
      <c r="B434" s="45" t="str">
        <f>IFERROR(
   VLOOKUP(A434,Elèves!$A:$E,4,FALSE),
  ""
)</f>
        <v/>
      </c>
      <c r="G434" s="47">
        <f t="shared" si="7"/>
        <v>0</v>
      </c>
    </row>
    <row r="435" spans="2:7" x14ac:dyDescent="0.25">
      <c r="B435" s="45" t="str">
        <f>IFERROR(
   VLOOKUP(A435,Elèves!$A:$E,4,FALSE),
  ""
)</f>
        <v/>
      </c>
      <c r="G435" s="47">
        <f t="shared" si="7"/>
        <v>0</v>
      </c>
    </row>
    <row r="436" spans="2:7" x14ac:dyDescent="0.25">
      <c r="B436" s="45" t="str">
        <f>IFERROR(
   VLOOKUP(A436,Elèves!$A:$E,4,FALSE),
  ""
)</f>
        <v/>
      </c>
      <c r="G436" s="47">
        <f t="shared" si="7"/>
        <v>0</v>
      </c>
    </row>
    <row r="437" spans="2:7" x14ac:dyDescent="0.25">
      <c r="B437" s="45" t="str">
        <f>IFERROR(
   VLOOKUP(A437,Elèves!$A:$E,4,FALSE),
  ""
)</f>
        <v/>
      </c>
      <c r="G437" s="47">
        <f t="shared" si="7"/>
        <v>0</v>
      </c>
    </row>
    <row r="438" spans="2:7" x14ac:dyDescent="0.25">
      <c r="B438" s="45" t="str">
        <f>IFERROR(
   VLOOKUP(A438,Elèves!$A:$E,4,FALSE),
  ""
)</f>
        <v/>
      </c>
      <c r="G438" s="47">
        <f t="shared" si="7"/>
        <v>0</v>
      </c>
    </row>
    <row r="439" spans="2:7" x14ac:dyDescent="0.25">
      <c r="B439" s="45" t="str">
        <f>IFERROR(
   VLOOKUP(A439,Elèves!$A:$E,4,FALSE),
  ""
)</f>
        <v/>
      </c>
      <c r="G439" s="47">
        <f t="shared" si="7"/>
        <v>0</v>
      </c>
    </row>
    <row r="440" spans="2:7" x14ac:dyDescent="0.25">
      <c r="B440" s="45" t="str">
        <f>IFERROR(
   VLOOKUP(A440,Elèves!$A:$E,4,FALSE),
  ""
)</f>
        <v/>
      </c>
      <c r="G440" s="47">
        <f t="shared" si="7"/>
        <v>0</v>
      </c>
    </row>
    <row r="441" spans="2:7" x14ac:dyDescent="0.25">
      <c r="B441" s="45" t="str">
        <f>IFERROR(
   VLOOKUP(A441,Elèves!$A:$E,4,FALSE),
  ""
)</f>
        <v/>
      </c>
      <c r="G441" s="47">
        <f t="shared" si="7"/>
        <v>0</v>
      </c>
    </row>
    <row r="442" spans="2:7" x14ac:dyDescent="0.25">
      <c r="B442" s="45" t="str">
        <f>IFERROR(
   VLOOKUP(A442,Elèves!$A:$E,4,FALSE),
  ""
)</f>
        <v/>
      </c>
      <c r="G442" s="47">
        <f t="shared" si="7"/>
        <v>0</v>
      </c>
    </row>
    <row r="443" spans="2:7" x14ac:dyDescent="0.25">
      <c r="B443" s="45" t="str">
        <f>IFERROR(
   VLOOKUP(A443,Elèves!$A:$E,4,FALSE),
  ""
)</f>
        <v/>
      </c>
      <c r="G443" s="47">
        <f t="shared" si="7"/>
        <v>0</v>
      </c>
    </row>
    <row r="444" spans="2:7" x14ac:dyDescent="0.25">
      <c r="B444" s="45" t="str">
        <f>IFERROR(
   VLOOKUP(A444,Elèves!$A:$E,4,FALSE),
  ""
)</f>
        <v/>
      </c>
      <c r="G444" s="47">
        <f t="shared" si="7"/>
        <v>0</v>
      </c>
    </row>
    <row r="445" spans="2:7" x14ac:dyDescent="0.25">
      <c r="B445" s="45" t="str">
        <f>IFERROR(
   VLOOKUP(A445,Elèves!$A:$E,4,FALSE),
  ""
)</f>
        <v/>
      </c>
      <c r="G445" s="47">
        <f t="shared" si="7"/>
        <v>0</v>
      </c>
    </row>
    <row r="446" spans="2:7" x14ac:dyDescent="0.25">
      <c r="B446" s="45" t="str">
        <f>IFERROR(
   VLOOKUP(A446,Elèves!$A:$E,4,FALSE),
  ""
)</f>
        <v/>
      </c>
      <c r="G446" s="47">
        <f t="shared" si="7"/>
        <v>0</v>
      </c>
    </row>
    <row r="447" spans="2:7" x14ac:dyDescent="0.25">
      <c r="B447" s="45" t="str">
        <f>IFERROR(
   VLOOKUP(A447,Elèves!$A:$E,4,FALSE),
  ""
)</f>
        <v/>
      </c>
      <c r="G447" s="47">
        <f t="shared" si="7"/>
        <v>0</v>
      </c>
    </row>
    <row r="448" spans="2:7" x14ac:dyDescent="0.25">
      <c r="B448" s="45" t="str">
        <f>IFERROR(
   VLOOKUP(A448,Elèves!$A:$E,4,FALSE),
  ""
)</f>
        <v/>
      </c>
      <c r="G448" s="47">
        <f t="shared" si="7"/>
        <v>0</v>
      </c>
    </row>
    <row r="449" spans="2:7" x14ac:dyDescent="0.25">
      <c r="B449" s="45" t="str">
        <f>IFERROR(
   VLOOKUP(A449,Elèves!$A:$E,4,FALSE),
  ""
)</f>
        <v/>
      </c>
      <c r="G449" s="47">
        <f t="shared" si="7"/>
        <v>0</v>
      </c>
    </row>
    <row r="450" spans="2:7" x14ac:dyDescent="0.25">
      <c r="B450" s="45" t="str">
        <f>IFERROR(
   VLOOKUP(A450,Elèves!$A:$E,4,FALSE),
  ""
)</f>
        <v/>
      </c>
      <c r="G450" s="47">
        <f t="shared" si="7"/>
        <v>0</v>
      </c>
    </row>
    <row r="451" spans="2:7" x14ac:dyDescent="0.25">
      <c r="B451" s="45" t="str">
        <f>IFERROR(
   VLOOKUP(A451,Elèves!$A:$E,4,FALSE),
  ""
)</f>
        <v/>
      </c>
      <c r="G451" s="47">
        <f t="shared" ref="G451:G514" si="8">E451*F451</f>
        <v>0</v>
      </c>
    </row>
    <row r="452" spans="2:7" x14ac:dyDescent="0.25">
      <c r="B452" s="45" t="str">
        <f>IFERROR(
   VLOOKUP(A452,Elèves!$A:$E,4,FALSE),
  ""
)</f>
        <v/>
      </c>
      <c r="G452" s="47">
        <f t="shared" si="8"/>
        <v>0</v>
      </c>
    </row>
    <row r="453" spans="2:7" x14ac:dyDescent="0.25">
      <c r="B453" s="45" t="str">
        <f>IFERROR(
   VLOOKUP(A453,Elèves!$A:$E,4,FALSE),
  ""
)</f>
        <v/>
      </c>
      <c r="G453" s="47">
        <f t="shared" si="8"/>
        <v>0</v>
      </c>
    </row>
    <row r="454" spans="2:7" x14ac:dyDescent="0.25">
      <c r="B454" s="45" t="str">
        <f>IFERROR(
   VLOOKUP(A454,Elèves!$A:$E,4,FALSE),
  ""
)</f>
        <v/>
      </c>
      <c r="G454" s="47">
        <f t="shared" si="8"/>
        <v>0</v>
      </c>
    </row>
    <row r="455" spans="2:7" x14ac:dyDescent="0.25">
      <c r="B455" s="45" t="str">
        <f>IFERROR(
   VLOOKUP(A455,Elèves!$A:$E,4,FALSE),
  ""
)</f>
        <v/>
      </c>
      <c r="G455" s="47">
        <f t="shared" si="8"/>
        <v>0</v>
      </c>
    </row>
    <row r="456" spans="2:7" x14ac:dyDescent="0.25">
      <c r="B456" s="45" t="str">
        <f>IFERROR(
   VLOOKUP(A456,Elèves!$A:$E,4,FALSE),
  ""
)</f>
        <v/>
      </c>
      <c r="G456" s="47">
        <f t="shared" si="8"/>
        <v>0</v>
      </c>
    </row>
    <row r="457" spans="2:7" x14ac:dyDescent="0.25">
      <c r="B457" s="45" t="str">
        <f>IFERROR(
   VLOOKUP(A457,Elèves!$A:$E,4,FALSE),
  ""
)</f>
        <v/>
      </c>
      <c r="G457" s="47">
        <f t="shared" si="8"/>
        <v>0</v>
      </c>
    </row>
    <row r="458" spans="2:7" x14ac:dyDescent="0.25">
      <c r="B458" s="45" t="str">
        <f>IFERROR(
   VLOOKUP(A458,Elèves!$A:$E,4,FALSE),
  ""
)</f>
        <v/>
      </c>
      <c r="G458" s="47">
        <f t="shared" si="8"/>
        <v>0</v>
      </c>
    </row>
    <row r="459" spans="2:7" x14ac:dyDescent="0.25">
      <c r="B459" s="45" t="str">
        <f>IFERROR(
   VLOOKUP(A459,Elèves!$A:$E,4,FALSE),
  ""
)</f>
        <v/>
      </c>
      <c r="G459" s="47">
        <f t="shared" si="8"/>
        <v>0</v>
      </c>
    </row>
    <row r="460" spans="2:7" x14ac:dyDescent="0.25">
      <c r="B460" s="45" t="str">
        <f>IFERROR(
   VLOOKUP(A460,Elèves!$A:$E,4,FALSE),
  ""
)</f>
        <v/>
      </c>
      <c r="G460" s="47">
        <f t="shared" si="8"/>
        <v>0</v>
      </c>
    </row>
    <row r="461" spans="2:7" x14ac:dyDescent="0.25">
      <c r="B461" s="45" t="str">
        <f>IFERROR(
   VLOOKUP(A461,Elèves!$A:$E,4,FALSE),
  ""
)</f>
        <v/>
      </c>
      <c r="G461" s="47">
        <f t="shared" si="8"/>
        <v>0</v>
      </c>
    </row>
    <row r="462" spans="2:7" x14ac:dyDescent="0.25">
      <c r="B462" s="45" t="str">
        <f>IFERROR(
   VLOOKUP(A462,Elèves!$A:$E,4,FALSE),
  ""
)</f>
        <v/>
      </c>
      <c r="G462" s="47">
        <f t="shared" si="8"/>
        <v>0</v>
      </c>
    </row>
    <row r="463" spans="2:7" x14ac:dyDescent="0.25">
      <c r="B463" s="45" t="str">
        <f>IFERROR(
   VLOOKUP(A463,Elèves!$A:$E,4,FALSE),
  ""
)</f>
        <v/>
      </c>
      <c r="G463" s="47">
        <f t="shared" si="8"/>
        <v>0</v>
      </c>
    </row>
    <row r="464" spans="2:7" x14ac:dyDescent="0.25">
      <c r="B464" s="45" t="str">
        <f>IFERROR(
   VLOOKUP(A464,Elèves!$A:$E,4,FALSE),
  ""
)</f>
        <v/>
      </c>
      <c r="G464" s="47">
        <f t="shared" si="8"/>
        <v>0</v>
      </c>
    </row>
    <row r="465" spans="2:7" x14ac:dyDescent="0.25">
      <c r="B465" s="45" t="str">
        <f>IFERROR(
   VLOOKUP(A465,Elèves!$A:$E,4,FALSE),
  ""
)</f>
        <v/>
      </c>
      <c r="G465" s="47">
        <f t="shared" si="8"/>
        <v>0</v>
      </c>
    </row>
    <row r="466" spans="2:7" x14ac:dyDescent="0.25">
      <c r="B466" s="45" t="str">
        <f>IFERROR(
   VLOOKUP(A466,Elèves!$A:$E,4,FALSE),
  ""
)</f>
        <v/>
      </c>
      <c r="G466" s="47">
        <f t="shared" si="8"/>
        <v>0</v>
      </c>
    </row>
    <row r="467" spans="2:7" x14ac:dyDescent="0.25">
      <c r="B467" s="45" t="str">
        <f>IFERROR(
   VLOOKUP(A467,Elèves!$A:$E,4,FALSE),
  ""
)</f>
        <v/>
      </c>
      <c r="G467" s="47">
        <f t="shared" si="8"/>
        <v>0</v>
      </c>
    </row>
    <row r="468" spans="2:7" x14ac:dyDescent="0.25">
      <c r="B468" s="45" t="str">
        <f>IFERROR(
   VLOOKUP(A468,Elèves!$A:$E,4,FALSE),
  ""
)</f>
        <v/>
      </c>
      <c r="G468" s="47">
        <f t="shared" si="8"/>
        <v>0</v>
      </c>
    </row>
    <row r="469" spans="2:7" x14ac:dyDescent="0.25">
      <c r="B469" s="45" t="str">
        <f>IFERROR(
   VLOOKUP(A469,Elèves!$A:$E,4,FALSE),
  ""
)</f>
        <v/>
      </c>
      <c r="G469" s="47">
        <f t="shared" si="8"/>
        <v>0</v>
      </c>
    </row>
    <row r="470" spans="2:7" x14ac:dyDescent="0.25">
      <c r="B470" s="45" t="str">
        <f>IFERROR(
   VLOOKUP(A470,Elèves!$A:$E,4,FALSE),
  ""
)</f>
        <v/>
      </c>
      <c r="G470" s="47">
        <f t="shared" si="8"/>
        <v>0</v>
      </c>
    </row>
    <row r="471" spans="2:7" x14ac:dyDescent="0.25">
      <c r="B471" s="45" t="str">
        <f>IFERROR(
   VLOOKUP(A471,Elèves!$A:$E,4,FALSE),
  ""
)</f>
        <v/>
      </c>
      <c r="G471" s="47">
        <f t="shared" si="8"/>
        <v>0</v>
      </c>
    </row>
    <row r="472" spans="2:7" x14ac:dyDescent="0.25">
      <c r="B472" s="45" t="str">
        <f>IFERROR(
   VLOOKUP(A472,Elèves!$A:$E,4,FALSE),
  ""
)</f>
        <v/>
      </c>
      <c r="G472" s="47">
        <f t="shared" si="8"/>
        <v>0</v>
      </c>
    </row>
    <row r="473" spans="2:7" x14ac:dyDescent="0.25">
      <c r="B473" s="45" t="str">
        <f>IFERROR(
   VLOOKUP(A473,Elèves!$A:$E,4,FALSE),
  ""
)</f>
        <v/>
      </c>
      <c r="G473" s="47">
        <f t="shared" si="8"/>
        <v>0</v>
      </c>
    </row>
    <row r="474" spans="2:7" x14ac:dyDescent="0.25">
      <c r="B474" s="45" t="str">
        <f>IFERROR(
   VLOOKUP(A474,Elèves!$A:$E,4,FALSE),
  ""
)</f>
        <v/>
      </c>
      <c r="G474" s="47">
        <f t="shared" si="8"/>
        <v>0</v>
      </c>
    </row>
    <row r="475" spans="2:7" x14ac:dyDescent="0.25">
      <c r="B475" s="45" t="str">
        <f>IFERROR(
   VLOOKUP(A475,Elèves!$A:$E,4,FALSE),
  ""
)</f>
        <v/>
      </c>
      <c r="G475" s="47">
        <f t="shared" si="8"/>
        <v>0</v>
      </c>
    </row>
    <row r="476" spans="2:7" x14ac:dyDescent="0.25">
      <c r="B476" s="45" t="str">
        <f>IFERROR(
   VLOOKUP(A476,Elèves!$A:$E,4,FALSE),
  ""
)</f>
        <v/>
      </c>
      <c r="G476" s="47">
        <f t="shared" si="8"/>
        <v>0</v>
      </c>
    </row>
    <row r="477" spans="2:7" x14ac:dyDescent="0.25">
      <c r="B477" s="45" t="str">
        <f>IFERROR(
   VLOOKUP(A477,Elèves!$A:$E,4,FALSE),
  ""
)</f>
        <v/>
      </c>
      <c r="G477" s="47">
        <f t="shared" si="8"/>
        <v>0</v>
      </c>
    </row>
    <row r="478" spans="2:7" x14ac:dyDescent="0.25">
      <c r="B478" s="45" t="str">
        <f>IFERROR(
   VLOOKUP(A478,Elèves!$A:$E,4,FALSE),
  ""
)</f>
        <v/>
      </c>
      <c r="G478" s="47">
        <f t="shared" si="8"/>
        <v>0</v>
      </c>
    </row>
    <row r="479" spans="2:7" x14ac:dyDescent="0.25">
      <c r="B479" s="45" t="str">
        <f>IFERROR(
   VLOOKUP(A479,Elèves!$A:$E,4,FALSE),
  ""
)</f>
        <v/>
      </c>
      <c r="G479" s="47">
        <f t="shared" si="8"/>
        <v>0</v>
      </c>
    </row>
    <row r="480" spans="2:7" x14ac:dyDescent="0.25">
      <c r="B480" s="45" t="str">
        <f>IFERROR(
   VLOOKUP(A480,Elèves!$A:$E,4,FALSE),
  ""
)</f>
        <v/>
      </c>
      <c r="G480" s="47">
        <f t="shared" si="8"/>
        <v>0</v>
      </c>
    </row>
    <row r="481" spans="2:7" x14ac:dyDescent="0.25">
      <c r="B481" s="45" t="str">
        <f>IFERROR(
   VLOOKUP(A481,Elèves!$A:$E,4,FALSE),
  ""
)</f>
        <v/>
      </c>
      <c r="G481" s="47">
        <f t="shared" si="8"/>
        <v>0</v>
      </c>
    </row>
    <row r="482" spans="2:7" x14ac:dyDescent="0.25">
      <c r="B482" s="45" t="str">
        <f>IFERROR(
   VLOOKUP(A482,Elèves!$A:$E,4,FALSE),
  ""
)</f>
        <v/>
      </c>
      <c r="G482" s="47">
        <f t="shared" si="8"/>
        <v>0</v>
      </c>
    </row>
    <row r="483" spans="2:7" x14ac:dyDescent="0.25">
      <c r="B483" s="45" t="str">
        <f>IFERROR(
   VLOOKUP(A483,Elèves!$A:$E,4,FALSE),
  ""
)</f>
        <v/>
      </c>
      <c r="G483" s="47">
        <f t="shared" si="8"/>
        <v>0</v>
      </c>
    </row>
    <row r="484" spans="2:7" x14ac:dyDescent="0.25">
      <c r="B484" s="45" t="str">
        <f>IFERROR(
   VLOOKUP(A484,Elèves!$A:$E,4,FALSE),
  ""
)</f>
        <v/>
      </c>
      <c r="G484" s="47">
        <f t="shared" si="8"/>
        <v>0</v>
      </c>
    </row>
    <row r="485" spans="2:7" x14ac:dyDescent="0.25">
      <c r="B485" s="45" t="str">
        <f>IFERROR(
   VLOOKUP(A485,Elèves!$A:$E,4,FALSE),
  ""
)</f>
        <v/>
      </c>
      <c r="G485" s="47">
        <f t="shared" si="8"/>
        <v>0</v>
      </c>
    </row>
    <row r="486" spans="2:7" x14ac:dyDescent="0.25">
      <c r="B486" s="45" t="str">
        <f>IFERROR(
   VLOOKUP(A486,Elèves!$A:$E,4,FALSE),
  ""
)</f>
        <v/>
      </c>
      <c r="G486" s="47">
        <f t="shared" si="8"/>
        <v>0</v>
      </c>
    </row>
    <row r="487" spans="2:7" x14ac:dyDescent="0.25">
      <c r="B487" s="45" t="str">
        <f>IFERROR(
   VLOOKUP(A487,Elèves!$A:$E,4,FALSE),
  ""
)</f>
        <v/>
      </c>
      <c r="G487" s="47">
        <f t="shared" si="8"/>
        <v>0</v>
      </c>
    </row>
    <row r="488" spans="2:7" x14ac:dyDescent="0.25">
      <c r="B488" s="45" t="str">
        <f>IFERROR(
   VLOOKUP(A488,Elèves!$A:$E,4,FALSE),
  ""
)</f>
        <v/>
      </c>
      <c r="G488" s="47">
        <f t="shared" si="8"/>
        <v>0</v>
      </c>
    </row>
    <row r="489" spans="2:7" x14ac:dyDescent="0.25">
      <c r="B489" s="45" t="str">
        <f>IFERROR(
   VLOOKUP(A489,Elèves!$A:$E,4,FALSE),
  ""
)</f>
        <v/>
      </c>
      <c r="G489" s="47">
        <f t="shared" si="8"/>
        <v>0</v>
      </c>
    </row>
    <row r="490" spans="2:7" x14ac:dyDescent="0.25">
      <c r="B490" s="45" t="str">
        <f>IFERROR(
   VLOOKUP(A490,Elèves!$A:$E,4,FALSE),
  ""
)</f>
        <v/>
      </c>
      <c r="G490" s="47">
        <f t="shared" si="8"/>
        <v>0</v>
      </c>
    </row>
    <row r="491" spans="2:7" x14ac:dyDescent="0.25">
      <c r="B491" s="45" t="str">
        <f>IFERROR(
   VLOOKUP(A491,Elèves!$A:$E,4,FALSE),
  ""
)</f>
        <v/>
      </c>
      <c r="G491" s="47">
        <f t="shared" si="8"/>
        <v>0</v>
      </c>
    </row>
    <row r="492" spans="2:7" x14ac:dyDescent="0.25">
      <c r="B492" s="45" t="str">
        <f>IFERROR(
   VLOOKUP(A492,Elèves!$A:$E,4,FALSE),
  ""
)</f>
        <v/>
      </c>
      <c r="G492" s="47">
        <f t="shared" si="8"/>
        <v>0</v>
      </c>
    </row>
    <row r="493" spans="2:7" x14ac:dyDescent="0.25">
      <c r="B493" s="45" t="str">
        <f>IFERROR(
   VLOOKUP(A493,Elèves!$A:$E,4,FALSE),
  ""
)</f>
        <v/>
      </c>
      <c r="G493" s="47">
        <f t="shared" si="8"/>
        <v>0</v>
      </c>
    </row>
    <row r="494" spans="2:7" x14ac:dyDescent="0.25">
      <c r="B494" s="45" t="str">
        <f>IFERROR(
   VLOOKUP(A494,Elèves!$A:$E,4,FALSE),
  ""
)</f>
        <v/>
      </c>
      <c r="G494" s="47">
        <f t="shared" si="8"/>
        <v>0</v>
      </c>
    </row>
    <row r="495" spans="2:7" x14ac:dyDescent="0.25">
      <c r="B495" s="45" t="str">
        <f>IFERROR(
   VLOOKUP(A495,Elèves!$A:$E,4,FALSE),
  ""
)</f>
        <v/>
      </c>
      <c r="G495" s="47">
        <f t="shared" si="8"/>
        <v>0</v>
      </c>
    </row>
    <row r="496" spans="2:7" x14ac:dyDescent="0.25">
      <c r="B496" s="45" t="str">
        <f>IFERROR(
   VLOOKUP(A496,Elèves!$A:$E,4,FALSE),
  ""
)</f>
        <v/>
      </c>
      <c r="G496" s="47">
        <f t="shared" si="8"/>
        <v>0</v>
      </c>
    </row>
    <row r="497" spans="2:7" x14ac:dyDescent="0.25">
      <c r="B497" s="45" t="str">
        <f>IFERROR(
   VLOOKUP(A497,Elèves!$A:$E,4,FALSE),
  ""
)</f>
        <v/>
      </c>
      <c r="G497" s="47">
        <f t="shared" si="8"/>
        <v>0</v>
      </c>
    </row>
    <row r="498" spans="2:7" x14ac:dyDescent="0.25">
      <c r="B498" s="45" t="str">
        <f>IFERROR(
   VLOOKUP(A498,Elèves!$A:$E,4,FALSE),
  ""
)</f>
        <v/>
      </c>
      <c r="G498" s="47">
        <f t="shared" si="8"/>
        <v>0</v>
      </c>
    </row>
    <row r="499" spans="2:7" x14ac:dyDescent="0.25">
      <c r="B499" s="45" t="str">
        <f>IFERROR(
   VLOOKUP(A499,Elèves!$A:$E,4,FALSE),
  ""
)</f>
        <v/>
      </c>
      <c r="G499" s="47">
        <f t="shared" si="8"/>
        <v>0</v>
      </c>
    </row>
    <row r="500" spans="2:7" x14ac:dyDescent="0.25">
      <c r="B500" s="45" t="str">
        <f>IFERROR(
   VLOOKUP(A500,Elèves!$A:$E,4,FALSE),
  ""
)</f>
        <v/>
      </c>
      <c r="G500" s="47">
        <f t="shared" si="8"/>
        <v>0</v>
      </c>
    </row>
    <row r="501" spans="2:7" x14ac:dyDescent="0.25">
      <c r="B501" s="45" t="str">
        <f>IFERROR(
   VLOOKUP(A501,Elèves!$A:$E,4,FALSE),
  ""
)</f>
        <v/>
      </c>
      <c r="G501" s="47">
        <f t="shared" si="8"/>
        <v>0</v>
      </c>
    </row>
    <row r="502" spans="2:7" x14ac:dyDescent="0.25">
      <c r="B502" s="45" t="str">
        <f>IFERROR(
   VLOOKUP(A502,Elèves!$A:$E,4,FALSE),
  ""
)</f>
        <v/>
      </c>
      <c r="G502" s="47">
        <f t="shared" si="8"/>
        <v>0</v>
      </c>
    </row>
    <row r="503" spans="2:7" x14ac:dyDescent="0.25">
      <c r="B503" s="45" t="str">
        <f>IFERROR(
   VLOOKUP(A503,Elèves!$A:$E,4,FALSE),
  ""
)</f>
        <v/>
      </c>
      <c r="G503" s="47">
        <f t="shared" si="8"/>
        <v>0</v>
      </c>
    </row>
    <row r="504" spans="2:7" x14ac:dyDescent="0.25">
      <c r="B504" s="45" t="str">
        <f>IFERROR(
   VLOOKUP(A504,Elèves!$A:$E,4,FALSE),
  ""
)</f>
        <v/>
      </c>
      <c r="G504" s="47">
        <f t="shared" si="8"/>
        <v>0</v>
      </c>
    </row>
    <row r="505" spans="2:7" x14ac:dyDescent="0.25">
      <c r="B505" s="45" t="str">
        <f>IFERROR(
   VLOOKUP(A505,Elèves!$A:$E,4,FALSE),
  ""
)</f>
        <v/>
      </c>
      <c r="G505" s="47">
        <f t="shared" si="8"/>
        <v>0</v>
      </c>
    </row>
    <row r="506" spans="2:7" x14ac:dyDescent="0.25">
      <c r="B506" s="45" t="str">
        <f>IFERROR(
   VLOOKUP(A506,Elèves!$A:$E,4,FALSE),
  ""
)</f>
        <v/>
      </c>
      <c r="G506" s="47">
        <f t="shared" si="8"/>
        <v>0</v>
      </c>
    </row>
    <row r="507" spans="2:7" x14ac:dyDescent="0.25">
      <c r="B507" s="45" t="str">
        <f>IFERROR(
   VLOOKUP(A507,Elèves!$A:$E,4,FALSE),
  ""
)</f>
        <v/>
      </c>
      <c r="G507" s="47">
        <f t="shared" si="8"/>
        <v>0</v>
      </c>
    </row>
    <row r="508" spans="2:7" x14ac:dyDescent="0.25">
      <c r="B508" s="45" t="str">
        <f>IFERROR(
   VLOOKUP(A508,Elèves!$A:$E,4,FALSE),
  ""
)</f>
        <v/>
      </c>
      <c r="G508" s="47">
        <f t="shared" si="8"/>
        <v>0</v>
      </c>
    </row>
    <row r="509" spans="2:7" x14ac:dyDescent="0.25">
      <c r="B509" s="45" t="str">
        <f>IFERROR(
   VLOOKUP(A509,Elèves!$A:$E,4,FALSE),
  ""
)</f>
        <v/>
      </c>
      <c r="G509" s="47">
        <f t="shared" si="8"/>
        <v>0</v>
      </c>
    </row>
    <row r="510" spans="2:7" x14ac:dyDescent="0.25">
      <c r="B510" s="45" t="str">
        <f>IFERROR(
   VLOOKUP(A510,Elèves!$A:$E,4,FALSE),
  ""
)</f>
        <v/>
      </c>
      <c r="G510" s="47">
        <f t="shared" si="8"/>
        <v>0</v>
      </c>
    </row>
    <row r="511" spans="2:7" x14ac:dyDescent="0.25">
      <c r="B511" s="45" t="str">
        <f>IFERROR(
   VLOOKUP(A511,Elèves!$A:$E,4,FALSE),
  ""
)</f>
        <v/>
      </c>
      <c r="G511" s="47">
        <f t="shared" si="8"/>
        <v>0</v>
      </c>
    </row>
    <row r="512" spans="2:7" x14ac:dyDescent="0.25">
      <c r="B512" s="45" t="str">
        <f>IFERROR(
   VLOOKUP(A512,Elèves!$A:$E,4,FALSE),
  ""
)</f>
        <v/>
      </c>
      <c r="G512" s="47">
        <f t="shared" si="8"/>
        <v>0</v>
      </c>
    </row>
    <row r="513" spans="2:7" x14ac:dyDescent="0.25">
      <c r="B513" s="45" t="str">
        <f>IFERROR(
   VLOOKUP(A513,Elèves!$A:$E,4,FALSE),
  ""
)</f>
        <v/>
      </c>
      <c r="G513" s="47">
        <f t="shared" si="8"/>
        <v>0</v>
      </c>
    </row>
    <row r="514" spans="2:7" x14ac:dyDescent="0.25">
      <c r="B514" s="45" t="str">
        <f>IFERROR(
   VLOOKUP(A514,Elèves!$A:$E,4,FALSE),
  ""
)</f>
        <v/>
      </c>
      <c r="G514" s="47">
        <f t="shared" si="8"/>
        <v>0</v>
      </c>
    </row>
    <row r="515" spans="2:7" x14ac:dyDescent="0.25">
      <c r="B515" s="45" t="str">
        <f>IFERROR(
   VLOOKUP(A515,Elèves!$A:$E,4,FALSE),
  ""
)</f>
        <v/>
      </c>
      <c r="G515" s="47">
        <f t="shared" ref="G515:G578" si="9">E515*F515</f>
        <v>0</v>
      </c>
    </row>
    <row r="516" spans="2:7" x14ac:dyDescent="0.25">
      <c r="B516" s="45" t="str">
        <f>IFERROR(
   VLOOKUP(A516,Elèves!$A:$E,4,FALSE),
  ""
)</f>
        <v/>
      </c>
      <c r="G516" s="47">
        <f t="shared" si="9"/>
        <v>0</v>
      </c>
    </row>
    <row r="517" spans="2:7" x14ac:dyDescent="0.25">
      <c r="B517" s="45" t="str">
        <f>IFERROR(
   VLOOKUP(A517,Elèves!$A:$E,4,FALSE),
  ""
)</f>
        <v/>
      </c>
      <c r="G517" s="47">
        <f t="shared" si="9"/>
        <v>0</v>
      </c>
    </row>
    <row r="518" spans="2:7" x14ac:dyDescent="0.25">
      <c r="B518" s="45" t="str">
        <f>IFERROR(
   VLOOKUP(A518,Elèves!$A:$E,4,FALSE),
  ""
)</f>
        <v/>
      </c>
      <c r="G518" s="47">
        <f t="shared" si="9"/>
        <v>0</v>
      </c>
    </row>
    <row r="519" spans="2:7" x14ac:dyDescent="0.25">
      <c r="B519" s="45" t="str">
        <f>IFERROR(
   VLOOKUP(A519,Elèves!$A:$E,4,FALSE),
  ""
)</f>
        <v/>
      </c>
      <c r="G519" s="47">
        <f t="shared" si="9"/>
        <v>0</v>
      </c>
    </row>
    <row r="520" spans="2:7" x14ac:dyDescent="0.25">
      <c r="B520" s="45" t="str">
        <f>IFERROR(
   VLOOKUP(A520,Elèves!$A:$E,4,FALSE),
  ""
)</f>
        <v/>
      </c>
      <c r="G520" s="47">
        <f t="shared" si="9"/>
        <v>0</v>
      </c>
    </row>
    <row r="521" spans="2:7" x14ac:dyDescent="0.25">
      <c r="B521" s="45" t="str">
        <f>IFERROR(
   VLOOKUP(A521,Elèves!$A:$E,4,FALSE),
  ""
)</f>
        <v/>
      </c>
      <c r="G521" s="47">
        <f t="shared" si="9"/>
        <v>0</v>
      </c>
    </row>
    <row r="522" spans="2:7" x14ac:dyDescent="0.25">
      <c r="B522" s="45" t="str">
        <f>IFERROR(
   VLOOKUP(A522,Elèves!$A:$E,4,FALSE),
  ""
)</f>
        <v/>
      </c>
      <c r="G522" s="47">
        <f t="shared" si="9"/>
        <v>0</v>
      </c>
    </row>
    <row r="523" spans="2:7" x14ac:dyDescent="0.25">
      <c r="B523" s="45" t="str">
        <f>IFERROR(
   VLOOKUP(A523,Elèves!$A:$E,4,FALSE),
  ""
)</f>
        <v/>
      </c>
      <c r="G523" s="47">
        <f t="shared" si="9"/>
        <v>0</v>
      </c>
    </row>
    <row r="524" spans="2:7" x14ac:dyDescent="0.25">
      <c r="B524" s="45" t="str">
        <f>IFERROR(
   VLOOKUP(A524,Elèves!$A:$E,4,FALSE),
  ""
)</f>
        <v/>
      </c>
      <c r="G524" s="47">
        <f t="shared" si="9"/>
        <v>0</v>
      </c>
    </row>
    <row r="525" spans="2:7" x14ac:dyDescent="0.25">
      <c r="B525" s="45" t="str">
        <f>IFERROR(
   VLOOKUP(A525,Elèves!$A:$E,4,FALSE),
  ""
)</f>
        <v/>
      </c>
      <c r="G525" s="47">
        <f t="shared" si="9"/>
        <v>0</v>
      </c>
    </row>
    <row r="526" spans="2:7" x14ac:dyDescent="0.25">
      <c r="B526" s="45" t="str">
        <f>IFERROR(
   VLOOKUP(A526,Elèves!$A:$E,4,FALSE),
  ""
)</f>
        <v/>
      </c>
      <c r="G526" s="47">
        <f t="shared" si="9"/>
        <v>0</v>
      </c>
    </row>
    <row r="527" spans="2:7" x14ac:dyDescent="0.25">
      <c r="B527" s="45" t="str">
        <f>IFERROR(
   VLOOKUP(A527,Elèves!$A:$E,4,FALSE),
  ""
)</f>
        <v/>
      </c>
      <c r="G527" s="47">
        <f t="shared" si="9"/>
        <v>0</v>
      </c>
    </row>
    <row r="528" spans="2:7" x14ac:dyDescent="0.25">
      <c r="B528" s="45" t="str">
        <f>IFERROR(
   VLOOKUP(A528,Elèves!$A:$E,4,FALSE),
  ""
)</f>
        <v/>
      </c>
      <c r="G528" s="47">
        <f t="shared" si="9"/>
        <v>0</v>
      </c>
    </row>
    <row r="529" spans="2:7" x14ac:dyDescent="0.25">
      <c r="B529" s="45" t="str">
        <f>IFERROR(
   VLOOKUP(A529,Elèves!$A:$E,4,FALSE),
  ""
)</f>
        <v/>
      </c>
      <c r="G529" s="47">
        <f t="shared" si="9"/>
        <v>0</v>
      </c>
    </row>
    <row r="530" spans="2:7" x14ac:dyDescent="0.25">
      <c r="B530" s="45" t="str">
        <f>IFERROR(
   VLOOKUP(A530,Elèves!$A:$E,4,FALSE),
  ""
)</f>
        <v/>
      </c>
      <c r="G530" s="47">
        <f t="shared" si="9"/>
        <v>0</v>
      </c>
    </row>
    <row r="531" spans="2:7" x14ac:dyDescent="0.25">
      <c r="B531" s="45" t="str">
        <f>IFERROR(
   VLOOKUP(A531,Elèves!$A:$E,4,FALSE),
  ""
)</f>
        <v/>
      </c>
      <c r="G531" s="47">
        <f t="shared" si="9"/>
        <v>0</v>
      </c>
    </row>
    <row r="532" spans="2:7" x14ac:dyDescent="0.25">
      <c r="B532" s="45" t="str">
        <f>IFERROR(
   VLOOKUP(A532,Elèves!$A:$E,4,FALSE),
  ""
)</f>
        <v/>
      </c>
      <c r="G532" s="47">
        <f t="shared" si="9"/>
        <v>0</v>
      </c>
    </row>
    <row r="533" spans="2:7" x14ac:dyDescent="0.25">
      <c r="B533" s="45" t="str">
        <f>IFERROR(
   VLOOKUP(A533,Elèves!$A:$E,4,FALSE),
  ""
)</f>
        <v/>
      </c>
      <c r="G533" s="47">
        <f t="shared" si="9"/>
        <v>0</v>
      </c>
    </row>
    <row r="534" spans="2:7" x14ac:dyDescent="0.25">
      <c r="B534" s="45" t="str">
        <f>IFERROR(
   VLOOKUP(A534,Elèves!$A:$E,4,FALSE),
  ""
)</f>
        <v/>
      </c>
      <c r="G534" s="47">
        <f t="shared" si="9"/>
        <v>0</v>
      </c>
    </row>
    <row r="535" spans="2:7" x14ac:dyDescent="0.25">
      <c r="B535" s="45" t="str">
        <f>IFERROR(
   VLOOKUP(A535,Elèves!$A:$E,4,FALSE),
  ""
)</f>
        <v/>
      </c>
      <c r="G535" s="47">
        <f t="shared" si="9"/>
        <v>0</v>
      </c>
    </row>
    <row r="536" spans="2:7" x14ac:dyDescent="0.25">
      <c r="B536" s="45" t="str">
        <f>IFERROR(
   VLOOKUP(A536,Elèves!$A:$E,4,FALSE),
  ""
)</f>
        <v/>
      </c>
      <c r="G536" s="47">
        <f t="shared" si="9"/>
        <v>0</v>
      </c>
    </row>
    <row r="537" spans="2:7" x14ac:dyDescent="0.25">
      <c r="B537" s="45" t="str">
        <f>IFERROR(
   VLOOKUP(A537,Elèves!$A:$E,4,FALSE),
  ""
)</f>
        <v/>
      </c>
      <c r="G537" s="47">
        <f t="shared" si="9"/>
        <v>0</v>
      </c>
    </row>
    <row r="538" spans="2:7" x14ac:dyDescent="0.25">
      <c r="B538" s="45" t="str">
        <f>IFERROR(
   VLOOKUP(A538,Elèves!$A:$E,4,FALSE),
  ""
)</f>
        <v/>
      </c>
      <c r="G538" s="47">
        <f t="shared" si="9"/>
        <v>0</v>
      </c>
    </row>
    <row r="539" spans="2:7" x14ac:dyDescent="0.25">
      <c r="B539" s="45" t="str">
        <f>IFERROR(
   VLOOKUP(A539,Elèves!$A:$E,4,FALSE),
  ""
)</f>
        <v/>
      </c>
      <c r="G539" s="47">
        <f t="shared" si="9"/>
        <v>0</v>
      </c>
    </row>
    <row r="540" spans="2:7" x14ac:dyDescent="0.25">
      <c r="B540" s="45" t="str">
        <f>IFERROR(
   VLOOKUP(A540,Elèves!$A:$E,4,FALSE),
  ""
)</f>
        <v/>
      </c>
      <c r="G540" s="47">
        <f t="shared" si="9"/>
        <v>0</v>
      </c>
    </row>
    <row r="541" spans="2:7" x14ac:dyDescent="0.25">
      <c r="B541" s="45" t="str">
        <f>IFERROR(
   VLOOKUP(A541,Elèves!$A:$E,4,FALSE),
  ""
)</f>
        <v/>
      </c>
      <c r="G541" s="47">
        <f t="shared" si="9"/>
        <v>0</v>
      </c>
    </row>
    <row r="542" spans="2:7" x14ac:dyDescent="0.25">
      <c r="B542" s="45" t="str">
        <f>IFERROR(
   VLOOKUP(A542,Elèves!$A:$E,4,FALSE),
  ""
)</f>
        <v/>
      </c>
      <c r="G542" s="47">
        <f t="shared" si="9"/>
        <v>0</v>
      </c>
    </row>
    <row r="543" spans="2:7" x14ac:dyDescent="0.25">
      <c r="B543" s="45" t="str">
        <f>IFERROR(
   VLOOKUP(A543,Elèves!$A:$E,4,FALSE),
  ""
)</f>
        <v/>
      </c>
      <c r="G543" s="47">
        <f t="shared" si="9"/>
        <v>0</v>
      </c>
    </row>
    <row r="544" spans="2:7" x14ac:dyDescent="0.25">
      <c r="B544" s="45" t="str">
        <f>IFERROR(
   VLOOKUP(A544,Elèves!$A:$E,4,FALSE),
  ""
)</f>
        <v/>
      </c>
      <c r="G544" s="47">
        <f t="shared" si="9"/>
        <v>0</v>
      </c>
    </row>
    <row r="545" spans="2:7" x14ac:dyDescent="0.25">
      <c r="B545" s="45" t="str">
        <f>IFERROR(
   VLOOKUP(A545,Elèves!$A:$E,4,FALSE),
  ""
)</f>
        <v/>
      </c>
      <c r="G545" s="47">
        <f t="shared" si="9"/>
        <v>0</v>
      </c>
    </row>
    <row r="546" spans="2:7" x14ac:dyDescent="0.25">
      <c r="B546" s="45" t="str">
        <f>IFERROR(
   VLOOKUP(A546,Elèves!$A:$E,4,FALSE),
  ""
)</f>
        <v/>
      </c>
      <c r="G546" s="47">
        <f t="shared" si="9"/>
        <v>0</v>
      </c>
    </row>
    <row r="547" spans="2:7" x14ac:dyDescent="0.25">
      <c r="B547" s="45" t="str">
        <f>IFERROR(
   VLOOKUP(A547,Elèves!$A:$E,4,FALSE),
  ""
)</f>
        <v/>
      </c>
      <c r="G547" s="47">
        <f t="shared" si="9"/>
        <v>0</v>
      </c>
    </row>
    <row r="548" spans="2:7" x14ac:dyDescent="0.25">
      <c r="B548" s="45" t="str">
        <f>IFERROR(
   VLOOKUP(A548,Elèves!$A:$E,4,FALSE),
  ""
)</f>
        <v/>
      </c>
      <c r="G548" s="47">
        <f t="shared" si="9"/>
        <v>0</v>
      </c>
    </row>
    <row r="549" spans="2:7" x14ac:dyDescent="0.25">
      <c r="B549" s="45" t="str">
        <f>IFERROR(
   VLOOKUP(A549,Elèves!$A:$E,4,FALSE),
  ""
)</f>
        <v/>
      </c>
      <c r="G549" s="47">
        <f t="shared" si="9"/>
        <v>0</v>
      </c>
    </row>
    <row r="550" spans="2:7" x14ac:dyDescent="0.25">
      <c r="B550" s="45" t="str">
        <f>IFERROR(
   VLOOKUP(A550,Elèves!$A:$E,4,FALSE),
  ""
)</f>
        <v/>
      </c>
      <c r="G550" s="47">
        <f t="shared" si="9"/>
        <v>0</v>
      </c>
    </row>
    <row r="551" spans="2:7" x14ac:dyDescent="0.25">
      <c r="B551" s="45" t="str">
        <f>IFERROR(
   VLOOKUP(A551,Elèves!$A:$E,4,FALSE),
  ""
)</f>
        <v/>
      </c>
      <c r="G551" s="47">
        <f t="shared" si="9"/>
        <v>0</v>
      </c>
    </row>
    <row r="552" spans="2:7" x14ac:dyDescent="0.25">
      <c r="B552" s="45" t="str">
        <f>IFERROR(
   VLOOKUP(A552,Elèves!$A:$E,4,FALSE),
  ""
)</f>
        <v/>
      </c>
      <c r="G552" s="47">
        <f t="shared" si="9"/>
        <v>0</v>
      </c>
    </row>
    <row r="553" spans="2:7" x14ac:dyDescent="0.25">
      <c r="B553" s="45" t="str">
        <f>IFERROR(
   VLOOKUP(A553,Elèves!$A:$E,4,FALSE),
  ""
)</f>
        <v/>
      </c>
      <c r="G553" s="47">
        <f t="shared" si="9"/>
        <v>0</v>
      </c>
    </row>
    <row r="554" spans="2:7" x14ac:dyDescent="0.25">
      <c r="B554" s="45" t="str">
        <f>IFERROR(
   VLOOKUP(A554,Elèves!$A:$E,4,FALSE),
  ""
)</f>
        <v/>
      </c>
      <c r="G554" s="47">
        <f t="shared" si="9"/>
        <v>0</v>
      </c>
    </row>
    <row r="555" spans="2:7" x14ac:dyDescent="0.25">
      <c r="B555" s="45" t="str">
        <f>IFERROR(
   VLOOKUP(A555,Elèves!$A:$E,4,FALSE),
  ""
)</f>
        <v/>
      </c>
      <c r="G555" s="47">
        <f t="shared" si="9"/>
        <v>0</v>
      </c>
    </row>
    <row r="556" spans="2:7" x14ac:dyDescent="0.25">
      <c r="B556" s="45" t="str">
        <f>IFERROR(
   VLOOKUP(A556,Elèves!$A:$E,4,FALSE),
  ""
)</f>
        <v/>
      </c>
      <c r="G556" s="47">
        <f t="shared" si="9"/>
        <v>0</v>
      </c>
    </row>
    <row r="557" spans="2:7" x14ac:dyDescent="0.25">
      <c r="B557" s="45" t="str">
        <f>IFERROR(
   VLOOKUP(A557,Elèves!$A:$E,4,FALSE),
  ""
)</f>
        <v/>
      </c>
      <c r="G557" s="47">
        <f t="shared" si="9"/>
        <v>0</v>
      </c>
    </row>
    <row r="558" spans="2:7" x14ac:dyDescent="0.25">
      <c r="B558" s="45" t="str">
        <f>IFERROR(
   VLOOKUP(A558,Elèves!$A:$E,4,FALSE),
  ""
)</f>
        <v/>
      </c>
      <c r="G558" s="47">
        <f t="shared" si="9"/>
        <v>0</v>
      </c>
    </row>
    <row r="559" spans="2:7" x14ac:dyDescent="0.25">
      <c r="B559" s="45" t="str">
        <f>IFERROR(
   VLOOKUP(A559,Elèves!$A:$E,4,FALSE),
  ""
)</f>
        <v/>
      </c>
      <c r="G559" s="47">
        <f t="shared" si="9"/>
        <v>0</v>
      </c>
    </row>
    <row r="560" spans="2:7" x14ac:dyDescent="0.25">
      <c r="B560" s="45" t="str">
        <f>IFERROR(
   VLOOKUP(A560,Elèves!$A:$E,4,FALSE),
  ""
)</f>
        <v/>
      </c>
      <c r="G560" s="47">
        <f t="shared" si="9"/>
        <v>0</v>
      </c>
    </row>
    <row r="561" spans="2:7" x14ac:dyDescent="0.25">
      <c r="B561" s="45" t="str">
        <f>IFERROR(
   VLOOKUP(A561,Elèves!$A:$E,4,FALSE),
  ""
)</f>
        <v/>
      </c>
      <c r="G561" s="47">
        <f t="shared" si="9"/>
        <v>0</v>
      </c>
    </row>
    <row r="562" spans="2:7" x14ac:dyDescent="0.25">
      <c r="B562" s="45" t="str">
        <f>IFERROR(
   VLOOKUP(A562,Elèves!$A:$E,4,FALSE),
  ""
)</f>
        <v/>
      </c>
      <c r="G562" s="47">
        <f t="shared" si="9"/>
        <v>0</v>
      </c>
    </row>
    <row r="563" spans="2:7" x14ac:dyDescent="0.25">
      <c r="B563" s="45" t="str">
        <f>IFERROR(
   VLOOKUP(A563,Elèves!$A:$E,4,FALSE),
  ""
)</f>
        <v/>
      </c>
      <c r="G563" s="47">
        <f t="shared" si="9"/>
        <v>0</v>
      </c>
    </row>
    <row r="564" spans="2:7" x14ac:dyDescent="0.25">
      <c r="B564" s="45" t="str">
        <f>IFERROR(
   VLOOKUP(A564,Elèves!$A:$E,4,FALSE),
  ""
)</f>
        <v/>
      </c>
      <c r="G564" s="47">
        <f t="shared" si="9"/>
        <v>0</v>
      </c>
    </row>
    <row r="565" spans="2:7" x14ac:dyDescent="0.25">
      <c r="B565" s="45" t="str">
        <f>IFERROR(
   VLOOKUP(A565,Elèves!$A:$E,4,FALSE),
  ""
)</f>
        <v/>
      </c>
      <c r="G565" s="47">
        <f t="shared" si="9"/>
        <v>0</v>
      </c>
    </row>
    <row r="566" spans="2:7" x14ac:dyDescent="0.25">
      <c r="B566" s="45" t="str">
        <f>IFERROR(
   VLOOKUP(A566,Elèves!$A:$E,4,FALSE),
  ""
)</f>
        <v/>
      </c>
      <c r="G566" s="47">
        <f t="shared" si="9"/>
        <v>0</v>
      </c>
    </row>
    <row r="567" spans="2:7" x14ac:dyDescent="0.25">
      <c r="B567" s="45" t="str">
        <f>IFERROR(
   VLOOKUP(A567,Elèves!$A:$E,4,FALSE),
  ""
)</f>
        <v/>
      </c>
      <c r="G567" s="47">
        <f t="shared" si="9"/>
        <v>0</v>
      </c>
    </row>
    <row r="568" spans="2:7" x14ac:dyDescent="0.25">
      <c r="B568" s="45" t="str">
        <f>IFERROR(
   VLOOKUP(A568,Elèves!$A:$E,4,FALSE),
  ""
)</f>
        <v/>
      </c>
      <c r="G568" s="47">
        <f t="shared" si="9"/>
        <v>0</v>
      </c>
    </row>
    <row r="569" spans="2:7" x14ac:dyDescent="0.25">
      <c r="B569" s="45" t="str">
        <f>IFERROR(
   VLOOKUP(A569,Elèves!$A:$E,4,FALSE),
  ""
)</f>
        <v/>
      </c>
      <c r="G569" s="47">
        <f t="shared" si="9"/>
        <v>0</v>
      </c>
    </row>
    <row r="570" spans="2:7" x14ac:dyDescent="0.25">
      <c r="B570" s="45" t="str">
        <f>IFERROR(
   VLOOKUP(A570,Elèves!$A:$E,4,FALSE),
  ""
)</f>
        <v/>
      </c>
      <c r="G570" s="47">
        <f t="shared" si="9"/>
        <v>0</v>
      </c>
    </row>
    <row r="571" spans="2:7" x14ac:dyDescent="0.25">
      <c r="B571" s="45" t="str">
        <f>IFERROR(
   VLOOKUP(A571,Elèves!$A:$E,4,FALSE),
  ""
)</f>
        <v/>
      </c>
      <c r="G571" s="47">
        <f t="shared" si="9"/>
        <v>0</v>
      </c>
    </row>
    <row r="572" spans="2:7" x14ac:dyDescent="0.25">
      <c r="B572" s="45" t="str">
        <f>IFERROR(
   VLOOKUP(A572,Elèves!$A:$E,4,FALSE),
  ""
)</f>
        <v/>
      </c>
      <c r="G572" s="47">
        <f t="shared" si="9"/>
        <v>0</v>
      </c>
    </row>
    <row r="573" spans="2:7" x14ac:dyDescent="0.25">
      <c r="B573" s="45" t="str">
        <f>IFERROR(
   VLOOKUP(A573,Elèves!$A:$E,4,FALSE),
  ""
)</f>
        <v/>
      </c>
      <c r="G573" s="47">
        <f t="shared" si="9"/>
        <v>0</v>
      </c>
    </row>
    <row r="574" spans="2:7" x14ac:dyDescent="0.25">
      <c r="B574" s="45" t="str">
        <f>IFERROR(
   VLOOKUP(A574,Elèves!$A:$E,4,FALSE),
  ""
)</f>
        <v/>
      </c>
      <c r="G574" s="47">
        <f t="shared" si="9"/>
        <v>0</v>
      </c>
    </row>
    <row r="575" spans="2:7" x14ac:dyDescent="0.25">
      <c r="B575" s="45" t="str">
        <f>IFERROR(
   VLOOKUP(A575,Elèves!$A:$E,4,FALSE),
  ""
)</f>
        <v/>
      </c>
      <c r="G575" s="47">
        <f t="shared" si="9"/>
        <v>0</v>
      </c>
    </row>
    <row r="576" spans="2:7" x14ac:dyDescent="0.25">
      <c r="B576" s="45" t="str">
        <f>IFERROR(
   VLOOKUP(A576,Elèves!$A:$E,4,FALSE),
  ""
)</f>
        <v/>
      </c>
      <c r="G576" s="47">
        <f t="shared" si="9"/>
        <v>0</v>
      </c>
    </row>
    <row r="577" spans="2:7" x14ac:dyDescent="0.25">
      <c r="B577" s="45" t="str">
        <f>IFERROR(
   VLOOKUP(A577,Elèves!$A:$E,4,FALSE),
  ""
)</f>
        <v/>
      </c>
      <c r="G577" s="47">
        <f t="shared" si="9"/>
        <v>0</v>
      </c>
    </row>
    <row r="578" spans="2:7" x14ac:dyDescent="0.25">
      <c r="B578" s="45" t="str">
        <f>IFERROR(
   VLOOKUP(A578,Elèves!$A:$E,4,FALSE),
  ""
)</f>
        <v/>
      </c>
      <c r="G578" s="47">
        <f t="shared" si="9"/>
        <v>0</v>
      </c>
    </row>
    <row r="579" spans="2:7" x14ac:dyDescent="0.25">
      <c r="B579" s="45" t="str">
        <f>IFERROR(
   VLOOKUP(A579,Elèves!$A:$E,4,FALSE),
  ""
)</f>
        <v/>
      </c>
      <c r="G579" s="47">
        <f t="shared" ref="G579:G642" si="10">E579*F579</f>
        <v>0</v>
      </c>
    </row>
    <row r="580" spans="2:7" x14ac:dyDescent="0.25">
      <c r="B580" s="45" t="str">
        <f>IFERROR(
   VLOOKUP(A580,Elèves!$A:$E,4,FALSE),
  ""
)</f>
        <v/>
      </c>
      <c r="G580" s="47">
        <f t="shared" si="10"/>
        <v>0</v>
      </c>
    </row>
    <row r="581" spans="2:7" x14ac:dyDescent="0.25">
      <c r="B581" s="45" t="str">
        <f>IFERROR(
   VLOOKUP(A581,Elèves!$A:$E,4,FALSE),
  ""
)</f>
        <v/>
      </c>
      <c r="G581" s="47">
        <f t="shared" si="10"/>
        <v>0</v>
      </c>
    </row>
    <row r="582" spans="2:7" x14ac:dyDescent="0.25">
      <c r="B582" s="45" t="str">
        <f>IFERROR(
   VLOOKUP(A582,Elèves!$A:$E,4,FALSE),
  ""
)</f>
        <v/>
      </c>
      <c r="G582" s="47">
        <f t="shared" si="10"/>
        <v>0</v>
      </c>
    </row>
    <row r="583" spans="2:7" x14ac:dyDescent="0.25">
      <c r="B583" s="45" t="str">
        <f>IFERROR(
   VLOOKUP(A583,Elèves!$A:$E,4,FALSE),
  ""
)</f>
        <v/>
      </c>
      <c r="G583" s="47">
        <f t="shared" si="10"/>
        <v>0</v>
      </c>
    </row>
    <row r="584" spans="2:7" x14ac:dyDescent="0.25">
      <c r="B584" s="45" t="str">
        <f>IFERROR(
   VLOOKUP(A584,Elèves!$A:$E,4,FALSE),
  ""
)</f>
        <v/>
      </c>
      <c r="G584" s="47">
        <f t="shared" si="10"/>
        <v>0</v>
      </c>
    </row>
    <row r="585" spans="2:7" x14ac:dyDescent="0.25">
      <c r="B585" s="45" t="str">
        <f>IFERROR(
   VLOOKUP(A585,Elèves!$A:$E,4,FALSE),
  ""
)</f>
        <v/>
      </c>
      <c r="G585" s="47">
        <f t="shared" si="10"/>
        <v>0</v>
      </c>
    </row>
    <row r="586" spans="2:7" x14ac:dyDescent="0.25">
      <c r="B586" s="45" t="str">
        <f>IFERROR(
   VLOOKUP(A586,Elèves!$A:$E,4,FALSE),
  ""
)</f>
        <v/>
      </c>
      <c r="G586" s="47">
        <f t="shared" si="10"/>
        <v>0</v>
      </c>
    </row>
    <row r="587" spans="2:7" x14ac:dyDescent="0.25">
      <c r="B587" s="45" t="str">
        <f>IFERROR(
   VLOOKUP(A587,Elèves!$A:$E,4,FALSE),
  ""
)</f>
        <v/>
      </c>
      <c r="G587" s="47">
        <f t="shared" si="10"/>
        <v>0</v>
      </c>
    </row>
    <row r="588" spans="2:7" x14ac:dyDescent="0.25">
      <c r="B588" s="45" t="str">
        <f>IFERROR(
   VLOOKUP(A588,Elèves!$A:$E,4,FALSE),
  ""
)</f>
        <v/>
      </c>
      <c r="G588" s="47">
        <f t="shared" si="10"/>
        <v>0</v>
      </c>
    </row>
    <row r="589" spans="2:7" x14ac:dyDescent="0.25">
      <c r="B589" s="45" t="str">
        <f>IFERROR(
   VLOOKUP(A589,Elèves!$A:$E,4,FALSE),
  ""
)</f>
        <v/>
      </c>
      <c r="G589" s="47">
        <f t="shared" si="10"/>
        <v>0</v>
      </c>
    </row>
    <row r="590" spans="2:7" x14ac:dyDescent="0.25">
      <c r="B590" s="45" t="str">
        <f>IFERROR(
   VLOOKUP(A590,Elèves!$A:$E,4,FALSE),
  ""
)</f>
        <v/>
      </c>
      <c r="G590" s="47">
        <f t="shared" si="10"/>
        <v>0</v>
      </c>
    </row>
    <row r="591" spans="2:7" x14ac:dyDescent="0.25">
      <c r="B591" s="45" t="str">
        <f>IFERROR(
   VLOOKUP(A591,Elèves!$A:$E,4,FALSE),
  ""
)</f>
        <v/>
      </c>
      <c r="G591" s="47">
        <f t="shared" si="10"/>
        <v>0</v>
      </c>
    </row>
    <row r="592" spans="2:7" x14ac:dyDescent="0.25">
      <c r="B592" s="45" t="str">
        <f>IFERROR(
   VLOOKUP(A592,Elèves!$A:$E,4,FALSE),
  ""
)</f>
        <v/>
      </c>
      <c r="G592" s="47">
        <f t="shared" si="10"/>
        <v>0</v>
      </c>
    </row>
    <row r="593" spans="2:7" x14ac:dyDescent="0.25">
      <c r="B593" s="45" t="str">
        <f>IFERROR(
   VLOOKUP(A593,Elèves!$A:$E,4,FALSE),
  ""
)</f>
        <v/>
      </c>
      <c r="G593" s="47">
        <f t="shared" si="10"/>
        <v>0</v>
      </c>
    </row>
    <row r="594" spans="2:7" x14ac:dyDescent="0.25">
      <c r="B594" s="45" t="str">
        <f>IFERROR(
   VLOOKUP(A594,Elèves!$A:$E,4,FALSE),
  ""
)</f>
        <v/>
      </c>
      <c r="G594" s="47">
        <f t="shared" si="10"/>
        <v>0</v>
      </c>
    </row>
    <row r="595" spans="2:7" x14ac:dyDescent="0.25">
      <c r="B595" s="45" t="str">
        <f>IFERROR(
   VLOOKUP(A595,Elèves!$A:$E,4,FALSE),
  ""
)</f>
        <v/>
      </c>
      <c r="G595" s="47">
        <f t="shared" si="10"/>
        <v>0</v>
      </c>
    </row>
    <row r="596" spans="2:7" x14ac:dyDescent="0.25">
      <c r="B596" s="45" t="str">
        <f>IFERROR(
   VLOOKUP(A596,Elèves!$A:$E,4,FALSE),
  ""
)</f>
        <v/>
      </c>
      <c r="G596" s="47">
        <f t="shared" si="10"/>
        <v>0</v>
      </c>
    </row>
    <row r="597" spans="2:7" x14ac:dyDescent="0.25">
      <c r="B597" s="45" t="str">
        <f>IFERROR(
   VLOOKUP(A597,Elèves!$A:$E,4,FALSE),
  ""
)</f>
        <v/>
      </c>
      <c r="G597" s="47">
        <f t="shared" si="10"/>
        <v>0</v>
      </c>
    </row>
    <row r="598" spans="2:7" x14ac:dyDescent="0.25">
      <c r="B598" s="45" t="str">
        <f>IFERROR(
   VLOOKUP(A598,Elèves!$A:$E,4,FALSE),
  ""
)</f>
        <v/>
      </c>
      <c r="G598" s="47">
        <f t="shared" si="10"/>
        <v>0</v>
      </c>
    </row>
    <row r="599" spans="2:7" x14ac:dyDescent="0.25">
      <c r="B599" s="45" t="str">
        <f>IFERROR(
   VLOOKUP(A599,Elèves!$A:$E,4,FALSE),
  ""
)</f>
        <v/>
      </c>
      <c r="G599" s="47">
        <f t="shared" si="10"/>
        <v>0</v>
      </c>
    </row>
    <row r="600" spans="2:7" x14ac:dyDescent="0.25">
      <c r="B600" s="45" t="str">
        <f>IFERROR(
   VLOOKUP(A600,Elèves!$A:$E,4,FALSE),
  ""
)</f>
        <v/>
      </c>
      <c r="G600" s="47">
        <f t="shared" si="10"/>
        <v>0</v>
      </c>
    </row>
    <row r="601" spans="2:7" x14ac:dyDescent="0.25">
      <c r="B601" s="45" t="str">
        <f>IFERROR(
   VLOOKUP(A601,Elèves!$A:$E,4,FALSE),
  ""
)</f>
        <v/>
      </c>
      <c r="G601" s="47">
        <f t="shared" si="10"/>
        <v>0</v>
      </c>
    </row>
    <row r="602" spans="2:7" x14ac:dyDescent="0.25">
      <c r="B602" s="45" t="str">
        <f>IFERROR(
   VLOOKUP(A602,Elèves!$A:$E,4,FALSE),
  ""
)</f>
        <v/>
      </c>
      <c r="G602" s="47">
        <f t="shared" si="10"/>
        <v>0</v>
      </c>
    </row>
    <row r="603" spans="2:7" x14ac:dyDescent="0.25">
      <c r="B603" s="45" t="str">
        <f>IFERROR(
   VLOOKUP(A603,Elèves!$A:$E,4,FALSE),
  ""
)</f>
        <v/>
      </c>
      <c r="G603" s="47">
        <f t="shared" si="10"/>
        <v>0</v>
      </c>
    </row>
    <row r="604" spans="2:7" x14ac:dyDescent="0.25">
      <c r="B604" s="45" t="str">
        <f>IFERROR(
   VLOOKUP(A604,Elèves!$A:$E,4,FALSE),
  ""
)</f>
        <v/>
      </c>
      <c r="G604" s="47">
        <f t="shared" si="10"/>
        <v>0</v>
      </c>
    </row>
    <row r="605" spans="2:7" x14ac:dyDescent="0.25">
      <c r="B605" s="45" t="str">
        <f>IFERROR(
   VLOOKUP(A605,Elèves!$A:$E,4,FALSE),
  ""
)</f>
        <v/>
      </c>
      <c r="G605" s="47">
        <f t="shared" si="10"/>
        <v>0</v>
      </c>
    </row>
    <row r="606" spans="2:7" x14ac:dyDescent="0.25">
      <c r="B606" s="45" t="str">
        <f>IFERROR(
   VLOOKUP(A606,Elèves!$A:$E,4,FALSE),
  ""
)</f>
        <v/>
      </c>
      <c r="G606" s="47">
        <f t="shared" si="10"/>
        <v>0</v>
      </c>
    </row>
    <row r="607" spans="2:7" x14ac:dyDescent="0.25">
      <c r="B607" s="45" t="str">
        <f>IFERROR(
   VLOOKUP(A607,Elèves!$A:$E,4,FALSE),
  ""
)</f>
        <v/>
      </c>
      <c r="G607" s="47">
        <f t="shared" si="10"/>
        <v>0</v>
      </c>
    </row>
    <row r="608" spans="2:7" x14ac:dyDescent="0.25">
      <c r="B608" s="45" t="str">
        <f>IFERROR(
   VLOOKUP(A608,Elèves!$A:$E,4,FALSE),
  ""
)</f>
        <v/>
      </c>
      <c r="G608" s="47">
        <f t="shared" si="10"/>
        <v>0</v>
      </c>
    </row>
    <row r="609" spans="2:7" x14ac:dyDescent="0.25">
      <c r="B609" s="45" t="str">
        <f>IFERROR(
   VLOOKUP(A609,Elèves!$A:$E,4,FALSE),
  ""
)</f>
        <v/>
      </c>
      <c r="G609" s="47">
        <f t="shared" si="10"/>
        <v>0</v>
      </c>
    </row>
    <row r="610" spans="2:7" x14ac:dyDescent="0.25">
      <c r="B610" s="45" t="str">
        <f>IFERROR(
   VLOOKUP(A610,Elèves!$A:$E,4,FALSE),
  ""
)</f>
        <v/>
      </c>
      <c r="G610" s="47">
        <f t="shared" si="10"/>
        <v>0</v>
      </c>
    </row>
    <row r="611" spans="2:7" x14ac:dyDescent="0.25">
      <c r="B611" s="45" t="str">
        <f>IFERROR(
   VLOOKUP(A611,Elèves!$A:$E,4,FALSE),
  ""
)</f>
        <v/>
      </c>
      <c r="G611" s="47">
        <f t="shared" si="10"/>
        <v>0</v>
      </c>
    </row>
    <row r="612" spans="2:7" x14ac:dyDescent="0.25">
      <c r="B612" s="45" t="str">
        <f>IFERROR(
   VLOOKUP(A612,Elèves!$A:$E,4,FALSE),
  ""
)</f>
        <v/>
      </c>
      <c r="G612" s="47">
        <f t="shared" si="10"/>
        <v>0</v>
      </c>
    </row>
    <row r="613" spans="2:7" x14ac:dyDescent="0.25">
      <c r="B613" s="45" t="str">
        <f>IFERROR(
   VLOOKUP(A613,Elèves!$A:$E,4,FALSE),
  ""
)</f>
        <v/>
      </c>
      <c r="G613" s="47">
        <f t="shared" si="10"/>
        <v>0</v>
      </c>
    </row>
    <row r="614" spans="2:7" x14ac:dyDescent="0.25">
      <c r="B614" s="45" t="str">
        <f>IFERROR(
   VLOOKUP(A614,Elèves!$A:$E,4,FALSE),
  ""
)</f>
        <v/>
      </c>
      <c r="G614" s="47">
        <f t="shared" si="10"/>
        <v>0</v>
      </c>
    </row>
    <row r="615" spans="2:7" x14ac:dyDescent="0.25">
      <c r="B615" s="45" t="str">
        <f>IFERROR(
   VLOOKUP(A615,Elèves!$A:$E,4,FALSE),
  ""
)</f>
        <v/>
      </c>
      <c r="G615" s="47">
        <f t="shared" si="10"/>
        <v>0</v>
      </c>
    </row>
    <row r="616" spans="2:7" x14ac:dyDescent="0.25">
      <c r="B616" s="45" t="str">
        <f>IFERROR(
   VLOOKUP(A616,Elèves!$A:$E,4,FALSE),
  ""
)</f>
        <v/>
      </c>
      <c r="G616" s="47">
        <f t="shared" si="10"/>
        <v>0</v>
      </c>
    </row>
    <row r="617" spans="2:7" x14ac:dyDescent="0.25">
      <c r="B617" s="45" t="str">
        <f>IFERROR(
   VLOOKUP(A617,Elèves!$A:$E,4,FALSE),
  ""
)</f>
        <v/>
      </c>
      <c r="G617" s="47">
        <f t="shared" si="10"/>
        <v>0</v>
      </c>
    </row>
    <row r="618" spans="2:7" x14ac:dyDescent="0.25">
      <c r="B618" s="45" t="str">
        <f>IFERROR(
   VLOOKUP(A618,Elèves!$A:$E,4,FALSE),
  ""
)</f>
        <v/>
      </c>
      <c r="G618" s="47">
        <f t="shared" si="10"/>
        <v>0</v>
      </c>
    </row>
    <row r="619" spans="2:7" x14ac:dyDescent="0.25">
      <c r="B619" s="45" t="str">
        <f>IFERROR(
   VLOOKUP(A619,Elèves!$A:$E,4,FALSE),
  ""
)</f>
        <v/>
      </c>
      <c r="G619" s="47">
        <f t="shared" si="10"/>
        <v>0</v>
      </c>
    </row>
    <row r="620" spans="2:7" x14ac:dyDescent="0.25">
      <c r="B620" s="45" t="str">
        <f>IFERROR(
   VLOOKUP(A620,Elèves!$A:$E,4,FALSE),
  ""
)</f>
        <v/>
      </c>
      <c r="G620" s="47">
        <f t="shared" si="10"/>
        <v>0</v>
      </c>
    </row>
    <row r="621" spans="2:7" x14ac:dyDescent="0.25">
      <c r="B621" s="45" t="str">
        <f>IFERROR(
   VLOOKUP(A621,Elèves!$A:$E,4,FALSE),
  ""
)</f>
        <v/>
      </c>
      <c r="G621" s="47">
        <f t="shared" si="10"/>
        <v>0</v>
      </c>
    </row>
    <row r="622" spans="2:7" x14ac:dyDescent="0.25">
      <c r="B622" s="45" t="str">
        <f>IFERROR(
   VLOOKUP(A622,Elèves!$A:$E,4,FALSE),
  ""
)</f>
        <v/>
      </c>
      <c r="G622" s="47">
        <f t="shared" si="10"/>
        <v>0</v>
      </c>
    </row>
    <row r="623" spans="2:7" x14ac:dyDescent="0.25">
      <c r="B623" s="45" t="str">
        <f>IFERROR(
   VLOOKUP(A623,Elèves!$A:$E,4,FALSE),
  ""
)</f>
        <v/>
      </c>
      <c r="G623" s="47">
        <f t="shared" si="10"/>
        <v>0</v>
      </c>
    </row>
    <row r="624" spans="2:7" x14ac:dyDescent="0.25">
      <c r="B624" s="45" t="str">
        <f>IFERROR(
   VLOOKUP(A624,Elèves!$A:$E,4,FALSE),
  ""
)</f>
        <v/>
      </c>
      <c r="G624" s="47">
        <f t="shared" si="10"/>
        <v>0</v>
      </c>
    </row>
    <row r="625" spans="2:7" x14ac:dyDescent="0.25">
      <c r="B625" s="45" t="str">
        <f>IFERROR(
   VLOOKUP(A625,Elèves!$A:$E,4,FALSE),
  ""
)</f>
        <v/>
      </c>
      <c r="G625" s="47">
        <f t="shared" si="10"/>
        <v>0</v>
      </c>
    </row>
    <row r="626" spans="2:7" x14ac:dyDescent="0.25">
      <c r="B626" s="45" t="str">
        <f>IFERROR(
   VLOOKUP(A626,Elèves!$A:$E,4,FALSE),
  ""
)</f>
        <v/>
      </c>
      <c r="G626" s="47">
        <f t="shared" si="10"/>
        <v>0</v>
      </c>
    </row>
    <row r="627" spans="2:7" x14ac:dyDescent="0.25">
      <c r="B627" s="45" t="str">
        <f>IFERROR(
   VLOOKUP(A627,Elèves!$A:$E,4,FALSE),
  ""
)</f>
        <v/>
      </c>
      <c r="G627" s="47">
        <f t="shared" si="10"/>
        <v>0</v>
      </c>
    </row>
    <row r="628" spans="2:7" x14ac:dyDescent="0.25">
      <c r="B628" s="45" t="str">
        <f>IFERROR(
   VLOOKUP(A628,Elèves!$A:$E,4,FALSE),
  ""
)</f>
        <v/>
      </c>
      <c r="G628" s="47">
        <f t="shared" si="10"/>
        <v>0</v>
      </c>
    </row>
    <row r="629" spans="2:7" x14ac:dyDescent="0.25">
      <c r="B629" s="45" t="str">
        <f>IFERROR(
   VLOOKUP(A629,Elèves!$A:$E,4,FALSE),
  ""
)</f>
        <v/>
      </c>
      <c r="G629" s="47">
        <f t="shared" si="10"/>
        <v>0</v>
      </c>
    </row>
    <row r="630" spans="2:7" x14ac:dyDescent="0.25">
      <c r="B630" s="45" t="str">
        <f>IFERROR(
   VLOOKUP(A630,Elèves!$A:$E,4,FALSE),
  ""
)</f>
        <v/>
      </c>
      <c r="G630" s="47">
        <f t="shared" si="10"/>
        <v>0</v>
      </c>
    </row>
    <row r="631" spans="2:7" x14ac:dyDescent="0.25">
      <c r="B631" s="45" t="str">
        <f>IFERROR(
   VLOOKUP(A631,Elèves!$A:$E,4,FALSE),
  ""
)</f>
        <v/>
      </c>
      <c r="G631" s="47">
        <f t="shared" si="10"/>
        <v>0</v>
      </c>
    </row>
    <row r="632" spans="2:7" x14ac:dyDescent="0.25">
      <c r="B632" s="45" t="str">
        <f>IFERROR(
   VLOOKUP(A632,Elèves!$A:$E,4,FALSE),
  ""
)</f>
        <v/>
      </c>
      <c r="G632" s="47">
        <f t="shared" si="10"/>
        <v>0</v>
      </c>
    </row>
    <row r="633" spans="2:7" x14ac:dyDescent="0.25">
      <c r="B633" s="45" t="str">
        <f>IFERROR(
   VLOOKUP(A633,Elèves!$A:$E,4,FALSE),
  ""
)</f>
        <v/>
      </c>
      <c r="G633" s="47">
        <f t="shared" si="10"/>
        <v>0</v>
      </c>
    </row>
    <row r="634" spans="2:7" x14ac:dyDescent="0.25">
      <c r="B634" s="45" t="str">
        <f>IFERROR(
   VLOOKUP(A634,Elèves!$A:$E,4,FALSE),
  ""
)</f>
        <v/>
      </c>
      <c r="G634" s="47">
        <f t="shared" si="10"/>
        <v>0</v>
      </c>
    </row>
    <row r="635" spans="2:7" x14ac:dyDescent="0.25">
      <c r="B635" s="45" t="str">
        <f>IFERROR(
   VLOOKUP(A635,Elèves!$A:$E,4,FALSE),
  ""
)</f>
        <v/>
      </c>
      <c r="G635" s="47">
        <f t="shared" si="10"/>
        <v>0</v>
      </c>
    </row>
    <row r="636" spans="2:7" x14ac:dyDescent="0.25">
      <c r="B636" s="45" t="str">
        <f>IFERROR(
   VLOOKUP(A636,Elèves!$A:$E,4,FALSE),
  ""
)</f>
        <v/>
      </c>
      <c r="G636" s="47">
        <f t="shared" si="10"/>
        <v>0</v>
      </c>
    </row>
    <row r="637" spans="2:7" x14ac:dyDescent="0.25">
      <c r="B637" s="45" t="str">
        <f>IFERROR(
   VLOOKUP(A637,Elèves!$A:$E,4,FALSE),
  ""
)</f>
        <v/>
      </c>
      <c r="G637" s="47">
        <f t="shared" si="10"/>
        <v>0</v>
      </c>
    </row>
    <row r="638" spans="2:7" x14ac:dyDescent="0.25">
      <c r="B638" s="45" t="str">
        <f>IFERROR(
   VLOOKUP(A638,Elèves!$A:$E,4,FALSE),
  ""
)</f>
        <v/>
      </c>
      <c r="G638" s="47">
        <f t="shared" si="10"/>
        <v>0</v>
      </c>
    </row>
    <row r="639" spans="2:7" x14ac:dyDescent="0.25">
      <c r="B639" s="45" t="str">
        <f>IFERROR(
   VLOOKUP(A639,Elèves!$A:$E,4,FALSE),
  ""
)</f>
        <v/>
      </c>
      <c r="G639" s="47">
        <f t="shared" si="10"/>
        <v>0</v>
      </c>
    </row>
    <row r="640" spans="2:7" x14ac:dyDescent="0.25">
      <c r="B640" s="45" t="str">
        <f>IFERROR(
   VLOOKUP(A640,Elèves!$A:$E,4,FALSE),
  ""
)</f>
        <v/>
      </c>
      <c r="G640" s="47">
        <f t="shared" si="10"/>
        <v>0</v>
      </c>
    </row>
    <row r="641" spans="2:7" x14ac:dyDescent="0.25">
      <c r="B641" s="45" t="str">
        <f>IFERROR(
   VLOOKUP(A641,Elèves!$A:$E,4,FALSE),
  ""
)</f>
        <v/>
      </c>
      <c r="G641" s="47">
        <f t="shared" si="10"/>
        <v>0</v>
      </c>
    </row>
    <row r="642" spans="2:7" x14ac:dyDescent="0.25">
      <c r="B642" s="45" t="str">
        <f>IFERROR(
   VLOOKUP(A642,Elèves!$A:$E,4,FALSE),
  ""
)</f>
        <v/>
      </c>
      <c r="G642" s="47">
        <f t="shared" si="10"/>
        <v>0</v>
      </c>
    </row>
    <row r="643" spans="2:7" x14ac:dyDescent="0.25">
      <c r="B643" s="45" t="str">
        <f>IFERROR(
   VLOOKUP(A643,Elèves!$A:$E,4,FALSE),
  ""
)</f>
        <v/>
      </c>
      <c r="G643" s="47">
        <f t="shared" ref="G643:G706" si="11">E643*F643</f>
        <v>0</v>
      </c>
    </row>
    <row r="644" spans="2:7" x14ac:dyDescent="0.25">
      <c r="B644" s="45" t="str">
        <f>IFERROR(
   VLOOKUP(A644,Elèves!$A:$E,4,FALSE),
  ""
)</f>
        <v/>
      </c>
      <c r="G644" s="47">
        <f t="shared" si="11"/>
        <v>0</v>
      </c>
    </row>
    <row r="645" spans="2:7" x14ac:dyDescent="0.25">
      <c r="B645" s="45" t="str">
        <f>IFERROR(
   VLOOKUP(A645,Elèves!$A:$E,4,FALSE),
  ""
)</f>
        <v/>
      </c>
      <c r="G645" s="47">
        <f t="shared" si="11"/>
        <v>0</v>
      </c>
    </row>
    <row r="646" spans="2:7" x14ac:dyDescent="0.25">
      <c r="B646" s="45" t="str">
        <f>IFERROR(
   VLOOKUP(A646,Elèves!$A:$E,4,FALSE),
  ""
)</f>
        <v/>
      </c>
      <c r="G646" s="47">
        <f t="shared" si="11"/>
        <v>0</v>
      </c>
    </row>
    <row r="647" spans="2:7" x14ac:dyDescent="0.25">
      <c r="B647" s="45" t="str">
        <f>IFERROR(
   VLOOKUP(A647,Elèves!$A:$E,4,FALSE),
  ""
)</f>
        <v/>
      </c>
      <c r="G647" s="47">
        <f t="shared" si="11"/>
        <v>0</v>
      </c>
    </row>
    <row r="648" spans="2:7" x14ac:dyDescent="0.25">
      <c r="B648" s="45" t="str">
        <f>IFERROR(
   VLOOKUP(A648,Elèves!$A:$E,4,FALSE),
  ""
)</f>
        <v/>
      </c>
      <c r="G648" s="47">
        <f t="shared" si="11"/>
        <v>0</v>
      </c>
    </row>
    <row r="649" spans="2:7" x14ac:dyDescent="0.25">
      <c r="B649" s="45" t="str">
        <f>IFERROR(
   VLOOKUP(A649,Elèves!$A:$E,4,FALSE),
  ""
)</f>
        <v/>
      </c>
      <c r="G649" s="47">
        <f t="shared" si="11"/>
        <v>0</v>
      </c>
    </row>
    <row r="650" spans="2:7" x14ac:dyDescent="0.25">
      <c r="B650" s="45" t="str">
        <f>IFERROR(
   VLOOKUP(A650,Elèves!$A:$E,4,FALSE),
  ""
)</f>
        <v/>
      </c>
      <c r="G650" s="47">
        <f t="shared" si="11"/>
        <v>0</v>
      </c>
    </row>
    <row r="651" spans="2:7" x14ac:dyDescent="0.25">
      <c r="B651" s="45" t="str">
        <f>IFERROR(
   VLOOKUP(A651,Elèves!$A:$E,4,FALSE),
  ""
)</f>
        <v/>
      </c>
      <c r="G651" s="47">
        <f t="shared" si="11"/>
        <v>0</v>
      </c>
    </row>
    <row r="652" spans="2:7" x14ac:dyDescent="0.25">
      <c r="B652" s="45" t="str">
        <f>IFERROR(
   VLOOKUP(A652,Elèves!$A:$E,4,FALSE),
  ""
)</f>
        <v/>
      </c>
      <c r="G652" s="47">
        <f t="shared" si="11"/>
        <v>0</v>
      </c>
    </row>
    <row r="653" spans="2:7" x14ac:dyDescent="0.25">
      <c r="B653" s="45" t="str">
        <f>IFERROR(
   VLOOKUP(A653,Elèves!$A:$E,4,FALSE),
  ""
)</f>
        <v/>
      </c>
      <c r="G653" s="47">
        <f t="shared" si="11"/>
        <v>0</v>
      </c>
    </row>
    <row r="654" spans="2:7" x14ac:dyDescent="0.25">
      <c r="B654" s="45" t="str">
        <f>IFERROR(
   VLOOKUP(A654,Elèves!$A:$E,4,FALSE),
  ""
)</f>
        <v/>
      </c>
      <c r="G654" s="47">
        <f t="shared" si="11"/>
        <v>0</v>
      </c>
    </row>
    <row r="655" spans="2:7" x14ac:dyDescent="0.25">
      <c r="B655" s="45" t="str">
        <f>IFERROR(
   VLOOKUP(A655,Elèves!$A:$E,4,FALSE),
  ""
)</f>
        <v/>
      </c>
      <c r="G655" s="47">
        <f t="shared" si="11"/>
        <v>0</v>
      </c>
    </row>
    <row r="656" spans="2:7" x14ac:dyDescent="0.25">
      <c r="B656" s="45" t="str">
        <f>IFERROR(
   VLOOKUP(A656,Elèves!$A:$E,4,FALSE),
  ""
)</f>
        <v/>
      </c>
      <c r="G656" s="47">
        <f t="shared" si="11"/>
        <v>0</v>
      </c>
    </row>
    <row r="657" spans="2:7" x14ac:dyDescent="0.25">
      <c r="B657" s="45" t="str">
        <f>IFERROR(
   VLOOKUP(A657,Elèves!$A:$E,4,FALSE),
  ""
)</f>
        <v/>
      </c>
      <c r="G657" s="47">
        <f t="shared" si="11"/>
        <v>0</v>
      </c>
    </row>
    <row r="658" spans="2:7" x14ac:dyDescent="0.25">
      <c r="B658" s="45" t="str">
        <f>IFERROR(
   VLOOKUP(A658,Elèves!$A:$E,4,FALSE),
  ""
)</f>
        <v/>
      </c>
      <c r="G658" s="47">
        <f t="shared" si="11"/>
        <v>0</v>
      </c>
    </row>
    <row r="659" spans="2:7" x14ac:dyDescent="0.25">
      <c r="B659" s="45" t="str">
        <f>IFERROR(
   VLOOKUP(A659,Elèves!$A:$E,4,FALSE),
  ""
)</f>
        <v/>
      </c>
      <c r="G659" s="47">
        <f t="shared" si="11"/>
        <v>0</v>
      </c>
    </row>
    <row r="660" spans="2:7" x14ac:dyDescent="0.25">
      <c r="B660" s="45" t="str">
        <f>IFERROR(
   VLOOKUP(A660,Elèves!$A:$E,4,FALSE),
  ""
)</f>
        <v/>
      </c>
      <c r="G660" s="47">
        <f t="shared" si="11"/>
        <v>0</v>
      </c>
    </row>
    <row r="661" spans="2:7" x14ac:dyDescent="0.25">
      <c r="B661" s="45" t="str">
        <f>IFERROR(
   VLOOKUP(A661,Elèves!$A:$E,4,FALSE),
  ""
)</f>
        <v/>
      </c>
      <c r="G661" s="47">
        <f t="shared" si="11"/>
        <v>0</v>
      </c>
    </row>
    <row r="662" spans="2:7" x14ac:dyDescent="0.25">
      <c r="B662" s="45" t="str">
        <f>IFERROR(
   VLOOKUP(A662,Elèves!$A:$E,4,FALSE),
  ""
)</f>
        <v/>
      </c>
      <c r="G662" s="47">
        <f t="shared" si="11"/>
        <v>0</v>
      </c>
    </row>
    <row r="663" spans="2:7" x14ac:dyDescent="0.25">
      <c r="B663" s="45" t="str">
        <f>IFERROR(
   VLOOKUP(A663,Elèves!$A:$E,4,FALSE),
  ""
)</f>
        <v/>
      </c>
      <c r="G663" s="47">
        <f t="shared" si="11"/>
        <v>0</v>
      </c>
    </row>
    <row r="664" spans="2:7" x14ac:dyDescent="0.25">
      <c r="B664" s="45" t="str">
        <f>IFERROR(
   VLOOKUP(A664,Elèves!$A:$E,4,FALSE),
  ""
)</f>
        <v/>
      </c>
      <c r="G664" s="47">
        <f t="shared" si="11"/>
        <v>0</v>
      </c>
    </row>
    <row r="665" spans="2:7" x14ac:dyDescent="0.25">
      <c r="B665" s="45" t="str">
        <f>IFERROR(
   VLOOKUP(A665,Elèves!$A:$E,4,FALSE),
  ""
)</f>
        <v/>
      </c>
      <c r="G665" s="47">
        <f t="shared" si="11"/>
        <v>0</v>
      </c>
    </row>
    <row r="666" spans="2:7" x14ac:dyDescent="0.25">
      <c r="B666" s="45" t="str">
        <f>IFERROR(
   VLOOKUP(A666,Elèves!$A:$E,4,FALSE),
  ""
)</f>
        <v/>
      </c>
      <c r="G666" s="47">
        <f t="shared" si="11"/>
        <v>0</v>
      </c>
    </row>
    <row r="667" spans="2:7" x14ac:dyDescent="0.25">
      <c r="B667" s="45" t="str">
        <f>IFERROR(
   VLOOKUP(A667,Elèves!$A:$E,4,FALSE),
  ""
)</f>
        <v/>
      </c>
      <c r="G667" s="47">
        <f t="shared" si="11"/>
        <v>0</v>
      </c>
    </row>
    <row r="668" spans="2:7" x14ac:dyDescent="0.25">
      <c r="B668" s="45" t="str">
        <f>IFERROR(
   VLOOKUP(A668,Elèves!$A:$E,4,FALSE),
  ""
)</f>
        <v/>
      </c>
      <c r="G668" s="47">
        <f t="shared" si="11"/>
        <v>0</v>
      </c>
    </row>
    <row r="669" spans="2:7" x14ac:dyDescent="0.25">
      <c r="B669" s="45" t="str">
        <f>IFERROR(
   VLOOKUP(A669,Elèves!$A:$E,4,FALSE),
  ""
)</f>
        <v/>
      </c>
      <c r="G669" s="47">
        <f t="shared" si="11"/>
        <v>0</v>
      </c>
    </row>
    <row r="670" spans="2:7" x14ac:dyDescent="0.25">
      <c r="B670" s="45" t="str">
        <f>IFERROR(
   VLOOKUP(A670,Elèves!$A:$E,4,FALSE),
  ""
)</f>
        <v/>
      </c>
      <c r="G670" s="47">
        <f t="shared" si="11"/>
        <v>0</v>
      </c>
    </row>
    <row r="671" spans="2:7" x14ac:dyDescent="0.25">
      <c r="B671" s="45" t="str">
        <f>IFERROR(
   VLOOKUP(A671,Elèves!$A:$E,4,FALSE),
  ""
)</f>
        <v/>
      </c>
      <c r="G671" s="47">
        <f t="shared" si="11"/>
        <v>0</v>
      </c>
    </row>
    <row r="672" spans="2:7" x14ac:dyDescent="0.25">
      <c r="B672" s="45" t="str">
        <f>IFERROR(
   VLOOKUP(A672,Elèves!$A:$E,4,FALSE),
  ""
)</f>
        <v/>
      </c>
      <c r="G672" s="47">
        <f t="shared" si="11"/>
        <v>0</v>
      </c>
    </row>
    <row r="673" spans="2:7" x14ac:dyDescent="0.25">
      <c r="B673" s="45" t="str">
        <f>IFERROR(
   VLOOKUP(A673,Elèves!$A:$E,4,FALSE),
  ""
)</f>
        <v/>
      </c>
      <c r="G673" s="47">
        <f t="shared" si="11"/>
        <v>0</v>
      </c>
    </row>
    <row r="674" spans="2:7" x14ac:dyDescent="0.25">
      <c r="B674" s="45" t="str">
        <f>IFERROR(
   VLOOKUP(A674,Elèves!$A:$E,4,FALSE),
  ""
)</f>
        <v/>
      </c>
      <c r="G674" s="47">
        <f t="shared" si="11"/>
        <v>0</v>
      </c>
    </row>
    <row r="675" spans="2:7" x14ac:dyDescent="0.25">
      <c r="B675" s="45" t="str">
        <f>IFERROR(
   VLOOKUP(A675,Elèves!$A:$E,4,FALSE),
  ""
)</f>
        <v/>
      </c>
      <c r="G675" s="47">
        <f t="shared" si="11"/>
        <v>0</v>
      </c>
    </row>
    <row r="676" spans="2:7" x14ac:dyDescent="0.25">
      <c r="B676" s="45" t="str">
        <f>IFERROR(
   VLOOKUP(A676,Elèves!$A:$E,4,FALSE),
  ""
)</f>
        <v/>
      </c>
      <c r="G676" s="47">
        <f t="shared" si="11"/>
        <v>0</v>
      </c>
    </row>
    <row r="677" spans="2:7" x14ac:dyDescent="0.25">
      <c r="B677" s="45" t="str">
        <f>IFERROR(
   VLOOKUP(A677,Elèves!$A:$E,4,FALSE),
  ""
)</f>
        <v/>
      </c>
      <c r="G677" s="47">
        <f t="shared" si="11"/>
        <v>0</v>
      </c>
    </row>
    <row r="678" spans="2:7" x14ac:dyDescent="0.25">
      <c r="B678" s="45" t="str">
        <f>IFERROR(
   VLOOKUP(A678,Elèves!$A:$E,4,FALSE),
  ""
)</f>
        <v/>
      </c>
      <c r="G678" s="47">
        <f t="shared" si="11"/>
        <v>0</v>
      </c>
    </row>
    <row r="679" spans="2:7" x14ac:dyDescent="0.25">
      <c r="B679" s="45" t="str">
        <f>IFERROR(
   VLOOKUP(A679,Elèves!$A:$E,4,FALSE),
  ""
)</f>
        <v/>
      </c>
      <c r="G679" s="47">
        <f t="shared" si="11"/>
        <v>0</v>
      </c>
    </row>
    <row r="680" spans="2:7" x14ac:dyDescent="0.25">
      <c r="B680" s="45" t="str">
        <f>IFERROR(
   VLOOKUP(A680,Elèves!$A:$E,4,FALSE),
  ""
)</f>
        <v/>
      </c>
      <c r="G680" s="47">
        <f t="shared" si="11"/>
        <v>0</v>
      </c>
    </row>
    <row r="681" spans="2:7" x14ac:dyDescent="0.25">
      <c r="B681" s="45" t="str">
        <f>IFERROR(
   VLOOKUP(A681,Elèves!$A:$E,4,FALSE),
  ""
)</f>
        <v/>
      </c>
      <c r="G681" s="47">
        <f t="shared" si="11"/>
        <v>0</v>
      </c>
    </row>
    <row r="682" spans="2:7" x14ac:dyDescent="0.25">
      <c r="B682" s="45" t="str">
        <f>IFERROR(
   VLOOKUP(A682,Elèves!$A:$E,4,FALSE),
  ""
)</f>
        <v/>
      </c>
      <c r="G682" s="47">
        <f t="shared" si="11"/>
        <v>0</v>
      </c>
    </row>
    <row r="683" spans="2:7" x14ac:dyDescent="0.25">
      <c r="B683" s="45" t="str">
        <f>IFERROR(
   VLOOKUP(A683,Elèves!$A:$E,4,FALSE),
  ""
)</f>
        <v/>
      </c>
      <c r="G683" s="47">
        <f t="shared" si="11"/>
        <v>0</v>
      </c>
    </row>
    <row r="684" spans="2:7" x14ac:dyDescent="0.25">
      <c r="B684" s="45" t="str">
        <f>IFERROR(
   VLOOKUP(A684,Elèves!$A:$E,4,FALSE),
  ""
)</f>
        <v/>
      </c>
      <c r="G684" s="47">
        <f t="shared" si="11"/>
        <v>0</v>
      </c>
    </row>
    <row r="685" spans="2:7" x14ac:dyDescent="0.25">
      <c r="B685" s="45" t="str">
        <f>IFERROR(
   VLOOKUP(A685,Elèves!$A:$E,4,FALSE),
  ""
)</f>
        <v/>
      </c>
      <c r="G685" s="47">
        <f t="shared" si="11"/>
        <v>0</v>
      </c>
    </row>
    <row r="686" spans="2:7" x14ac:dyDescent="0.25">
      <c r="B686" s="45" t="str">
        <f>IFERROR(
   VLOOKUP(A686,Elèves!$A:$E,4,FALSE),
  ""
)</f>
        <v/>
      </c>
      <c r="G686" s="47">
        <f t="shared" si="11"/>
        <v>0</v>
      </c>
    </row>
    <row r="687" spans="2:7" x14ac:dyDescent="0.25">
      <c r="B687" s="45" t="str">
        <f>IFERROR(
   VLOOKUP(A687,Elèves!$A:$E,4,FALSE),
  ""
)</f>
        <v/>
      </c>
      <c r="G687" s="47">
        <f t="shared" si="11"/>
        <v>0</v>
      </c>
    </row>
    <row r="688" spans="2:7" x14ac:dyDescent="0.25">
      <c r="B688" s="45" t="str">
        <f>IFERROR(
   VLOOKUP(A688,Elèves!$A:$E,4,FALSE),
  ""
)</f>
        <v/>
      </c>
      <c r="G688" s="47">
        <f t="shared" si="11"/>
        <v>0</v>
      </c>
    </row>
    <row r="689" spans="2:7" x14ac:dyDescent="0.25">
      <c r="B689" s="45" t="str">
        <f>IFERROR(
   VLOOKUP(A689,Elèves!$A:$E,4,FALSE),
  ""
)</f>
        <v/>
      </c>
      <c r="G689" s="47">
        <f t="shared" si="11"/>
        <v>0</v>
      </c>
    </row>
    <row r="690" spans="2:7" x14ac:dyDescent="0.25">
      <c r="B690" s="45" t="str">
        <f>IFERROR(
   VLOOKUP(A690,Elèves!$A:$E,4,FALSE),
  ""
)</f>
        <v/>
      </c>
      <c r="G690" s="47">
        <f t="shared" si="11"/>
        <v>0</v>
      </c>
    </row>
    <row r="691" spans="2:7" x14ac:dyDescent="0.25">
      <c r="B691" s="45" t="str">
        <f>IFERROR(
   VLOOKUP(A691,Elèves!$A:$E,4,FALSE),
  ""
)</f>
        <v/>
      </c>
      <c r="G691" s="47">
        <f t="shared" si="11"/>
        <v>0</v>
      </c>
    </row>
    <row r="692" spans="2:7" x14ac:dyDescent="0.25">
      <c r="B692" s="45" t="str">
        <f>IFERROR(
   VLOOKUP(A692,Elèves!$A:$E,4,FALSE),
  ""
)</f>
        <v/>
      </c>
      <c r="G692" s="47">
        <f t="shared" si="11"/>
        <v>0</v>
      </c>
    </row>
    <row r="693" spans="2:7" x14ac:dyDescent="0.25">
      <c r="B693" s="45" t="str">
        <f>IFERROR(
   VLOOKUP(A693,Elèves!$A:$E,4,FALSE),
  ""
)</f>
        <v/>
      </c>
      <c r="G693" s="47">
        <f t="shared" si="11"/>
        <v>0</v>
      </c>
    </row>
    <row r="694" spans="2:7" x14ac:dyDescent="0.25">
      <c r="B694" s="45" t="str">
        <f>IFERROR(
   VLOOKUP(A694,Elèves!$A:$E,4,FALSE),
  ""
)</f>
        <v/>
      </c>
      <c r="G694" s="47">
        <f t="shared" si="11"/>
        <v>0</v>
      </c>
    </row>
    <row r="695" spans="2:7" x14ac:dyDescent="0.25">
      <c r="B695" s="45" t="str">
        <f>IFERROR(
   VLOOKUP(A695,Elèves!$A:$E,4,FALSE),
  ""
)</f>
        <v/>
      </c>
      <c r="G695" s="47">
        <f t="shared" si="11"/>
        <v>0</v>
      </c>
    </row>
    <row r="696" spans="2:7" x14ac:dyDescent="0.25">
      <c r="B696" s="45" t="str">
        <f>IFERROR(
   VLOOKUP(A696,Elèves!$A:$E,4,FALSE),
  ""
)</f>
        <v/>
      </c>
      <c r="G696" s="47">
        <f t="shared" si="11"/>
        <v>0</v>
      </c>
    </row>
    <row r="697" spans="2:7" x14ac:dyDescent="0.25">
      <c r="B697" s="45" t="str">
        <f>IFERROR(
   VLOOKUP(A697,Elèves!$A:$E,4,FALSE),
  ""
)</f>
        <v/>
      </c>
      <c r="G697" s="47">
        <f t="shared" si="11"/>
        <v>0</v>
      </c>
    </row>
    <row r="698" spans="2:7" x14ac:dyDescent="0.25">
      <c r="B698" s="45" t="str">
        <f>IFERROR(
   VLOOKUP(A698,Elèves!$A:$E,4,FALSE),
  ""
)</f>
        <v/>
      </c>
      <c r="G698" s="47">
        <f t="shared" si="11"/>
        <v>0</v>
      </c>
    </row>
    <row r="699" spans="2:7" x14ac:dyDescent="0.25">
      <c r="B699" s="45" t="str">
        <f>IFERROR(
   VLOOKUP(A699,Elèves!$A:$E,4,FALSE),
  ""
)</f>
        <v/>
      </c>
      <c r="G699" s="47">
        <f t="shared" si="11"/>
        <v>0</v>
      </c>
    </row>
    <row r="700" spans="2:7" x14ac:dyDescent="0.25">
      <c r="B700" s="45" t="str">
        <f>IFERROR(
   VLOOKUP(A700,Elèves!$A:$E,4,FALSE),
  ""
)</f>
        <v/>
      </c>
      <c r="G700" s="47">
        <f t="shared" si="11"/>
        <v>0</v>
      </c>
    </row>
    <row r="701" spans="2:7" x14ac:dyDescent="0.25">
      <c r="B701" s="45" t="str">
        <f>IFERROR(
   VLOOKUP(A701,Elèves!$A:$E,4,FALSE),
  ""
)</f>
        <v/>
      </c>
      <c r="G701" s="47">
        <f t="shared" si="11"/>
        <v>0</v>
      </c>
    </row>
    <row r="702" spans="2:7" x14ac:dyDescent="0.25">
      <c r="B702" s="45" t="str">
        <f>IFERROR(
   VLOOKUP(A702,Elèves!$A:$E,4,FALSE),
  ""
)</f>
        <v/>
      </c>
      <c r="G702" s="47">
        <f t="shared" si="11"/>
        <v>0</v>
      </c>
    </row>
    <row r="703" spans="2:7" x14ac:dyDescent="0.25">
      <c r="B703" s="45" t="str">
        <f>IFERROR(
   VLOOKUP(A703,Elèves!$A:$E,4,FALSE),
  ""
)</f>
        <v/>
      </c>
      <c r="G703" s="47">
        <f t="shared" si="11"/>
        <v>0</v>
      </c>
    </row>
    <row r="704" spans="2:7" x14ac:dyDescent="0.25">
      <c r="B704" s="45" t="str">
        <f>IFERROR(
   VLOOKUP(A704,Elèves!$A:$E,4,FALSE),
  ""
)</f>
        <v/>
      </c>
      <c r="G704" s="47">
        <f t="shared" si="11"/>
        <v>0</v>
      </c>
    </row>
    <row r="705" spans="2:7" x14ac:dyDescent="0.25">
      <c r="B705" s="45" t="str">
        <f>IFERROR(
   VLOOKUP(A705,Elèves!$A:$E,4,FALSE),
  ""
)</f>
        <v/>
      </c>
      <c r="G705" s="47">
        <f t="shared" si="11"/>
        <v>0</v>
      </c>
    </row>
    <row r="706" spans="2:7" x14ac:dyDescent="0.25">
      <c r="B706" s="45" t="str">
        <f>IFERROR(
   VLOOKUP(A706,Elèves!$A:$E,4,FALSE),
  ""
)</f>
        <v/>
      </c>
      <c r="G706" s="47">
        <f t="shared" si="11"/>
        <v>0</v>
      </c>
    </row>
    <row r="707" spans="2:7" x14ac:dyDescent="0.25">
      <c r="B707" s="45" t="str">
        <f>IFERROR(
   VLOOKUP(A707,Elèves!$A:$E,4,FALSE),
  ""
)</f>
        <v/>
      </c>
      <c r="G707" s="47">
        <f t="shared" ref="G707:G770" si="12">E707*F707</f>
        <v>0</v>
      </c>
    </row>
    <row r="708" spans="2:7" x14ac:dyDescent="0.25">
      <c r="B708" s="45" t="str">
        <f>IFERROR(
   VLOOKUP(A708,Elèves!$A:$E,4,FALSE),
  ""
)</f>
        <v/>
      </c>
      <c r="G708" s="47">
        <f t="shared" si="12"/>
        <v>0</v>
      </c>
    </row>
    <row r="709" spans="2:7" x14ac:dyDescent="0.25">
      <c r="B709" s="45" t="str">
        <f>IFERROR(
   VLOOKUP(A709,Elèves!$A:$E,4,FALSE),
  ""
)</f>
        <v/>
      </c>
      <c r="G709" s="47">
        <f t="shared" si="12"/>
        <v>0</v>
      </c>
    </row>
    <row r="710" spans="2:7" x14ac:dyDescent="0.25">
      <c r="B710" s="45" t="str">
        <f>IFERROR(
   VLOOKUP(A710,Elèves!$A:$E,4,FALSE),
  ""
)</f>
        <v/>
      </c>
      <c r="G710" s="47">
        <f t="shared" si="12"/>
        <v>0</v>
      </c>
    </row>
    <row r="711" spans="2:7" x14ac:dyDescent="0.25">
      <c r="B711" s="45" t="str">
        <f>IFERROR(
   VLOOKUP(A711,Elèves!$A:$E,4,FALSE),
  ""
)</f>
        <v/>
      </c>
      <c r="G711" s="47">
        <f t="shared" si="12"/>
        <v>0</v>
      </c>
    </row>
    <row r="712" spans="2:7" x14ac:dyDescent="0.25">
      <c r="B712" s="45" t="str">
        <f>IFERROR(
   VLOOKUP(A712,Elèves!$A:$E,4,FALSE),
  ""
)</f>
        <v/>
      </c>
      <c r="G712" s="47">
        <f t="shared" si="12"/>
        <v>0</v>
      </c>
    </row>
    <row r="713" spans="2:7" x14ac:dyDescent="0.25">
      <c r="B713" s="45" t="str">
        <f>IFERROR(
   VLOOKUP(A713,Elèves!$A:$E,4,FALSE),
  ""
)</f>
        <v/>
      </c>
      <c r="G713" s="47">
        <f t="shared" si="12"/>
        <v>0</v>
      </c>
    </row>
    <row r="714" spans="2:7" x14ac:dyDescent="0.25">
      <c r="B714" s="45" t="str">
        <f>IFERROR(
   VLOOKUP(A714,Elèves!$A:$E,4,FALSE),
  ""
)</f>
        <v/>
      </c>
      <c r="G714" s="47">
        <f t="shared" si="12"/>
        <v>0</v>
      </c>
    </row>
    <row r="715" spans="2:7" x14ac:dyDescent="0.25">
      <c r="B715" s="45" t="str">
        <f>IFERROR(
   VLOOKUP(A715,Elèves!$A:$E,4,FALSE),
  ""
)</f>
        <v/>
      </c>
      <c r="G715" s="47">
        <f t="shared" si="12"/>
        <v>0</v>
      </c>
    </row>
    <row r="716" spans="2:7" x14ac:dyDescent="0.25">
      <c r="B716" s="45" t="str">
        <f>IFERROR(
   VLOOKUP(A716,Elèves!$A:$E,4,FALSE),
  ""
)</f>
        <v/>
      </c>
      <c r="G716" s="47">
        <f t="shared" si="12"/>
        <v>0</v>
      </c>
    </row>
    <row r="717" spans="2:7" x14ac:dyDescent="0.25">
      <c r="B717" s="45" t="str">
        <f>IFERROR(
   VLOOKUP(A717,Elèves!$A:$E,4,FALSE),
  ""
)</f>
        <v/>
      </c>
      <c r="G717" s="47">
        <f t="shared" si="12"/>
        <v>0</v>
      </c>
    </row>
    <row r="718" spans="2:7" x14ac:dyDescent="0.25">
      <c r="B718" s="45" t="str">
        <f>IFERROR(
   VLOOKUP(A718,Elèves!$A:$E,4,FALSE),
  ""
)</f>
        <v/>
      </c>
      <c r="G718" s="47">
        <f t="shared" si="12"/>
        <v>0</v>
      </c>
    </row>
    <row r="719" spans="2:7" x14ac:dyDescent="0.25">
      <c r="B719" s="45" t="str">
        <f>IFERROR(
   VLOOKUP(A719,Elèves!$A:$E,4,FALSE),
  ""
)</f>
        <v/>
      </c>
      <c r="G719" s="47">
        <f t="shared" si="12"/>
        <v>0</v>
      </c>
    </row>
    <row r="720" spans="2:7" x14ac:dyDescent="0.25">
      <c r="B720" s="45" t="str">
        <f>IFERROR(
   VLOOKUP(A720,Elèves!$A:$E,4,FALSE),
  ""
)</f>
        <v/>
      </c>
      <c r="G720" s="47">
        <f t="shared" si="12"/>
        <v>0</v>
      </c>
    </row>
    <row r="721" spans="2:7" x14ac:dyDescent="0.25">
      <c r="B721" s="45" t="str">
        <f>IFERROR(
   VLOOKUP(A721,Elèves!$A:$E,4,FALSE),
  ""
)</f>
        <v/>
      </c>
      <c r="G721" s="47">
        <f t="shared" si="12"/>
        <v>0</v>
      </c>
    </row>
    <row r="722" spans="2:7" x14ac:dyDescent="0.25">
      <c r="B722" s="45" t="str">
        <f>IFERROR(
   VLOOKUP(A722,Elèves!$A:$E,4,FALSE),
  ""
)</f>
        <v/>
      </c>
      <c r="G722" s="47">
        <f t="shared" si="12"/>
        <v>0</v>
      </c>
    </row>
    <row r="723" spans="2:7" x14ac:dyDescent="0.25">
      <c r="B723" s="45" t="str">
        <f>IFERROR(
   VLOOKUP(A723,Elèves!$A:$E,4,FALSE),
  ""
)</f>
        <v/>
      </c>
      <c r="G723" s="47">
        <f t="shared" si="12"/>
        <v>0</v>
      </c>
    </row>
    <row r="724" spans="2:7" x14ac:dyDescent="0.25">
      <c r="B724" s="45" t="str">
        <f>IFERROR(
   VLOOKUP(A724,Elèves!$A:$E,4,FALSE),
  ""
)</f>
        <v/>
      </c>
      <c r="G724" s="47">
        <f t="shared" si="12"/>
        <v>0</v>
      </c>
    </row>
    <row r="725" spans="2:7" x14ac:dyDescent="0.25">
      <c r="B725" s="45" t="str">
        <f>IFERROR(
   VLOOKUP(A725,Elèves!$A:$E,4,FALSE),
  ""
)</f>
        <v/>
      </c>
      <c r="G725" s="47">
        <f t="shared" si="12"/>
        <v>0</v>
      </c>
    </row>
    <row r="726" spans="2:7" x14ac:dyDescent="0.25">
      <c r="B726" s="45" t="str">
        <f>IFERROR(
   VLOOKUP(A726,Elèves!$A:$E,4,FALSE),
  ""
)</f>
        <v/>
      </c>
      <c r="G726" s="47">
        <f t="shared" si="12"/>
        <v>0</v>
      </c>
    </row>
    <row r="727" spans="2:7" x14ac:dyDescent="0.25">
      <c r="B727" s="45" t="str">
        <f>IFERROR(
   VLOOKUP(A727,Elèves!$A:$E,4,FALSE),
  ""
)</f>
        <v/>
      </c>
      <c r="G727" s="47">
        <f t="shared" si="12"/>
        <v>0</v>
      </c>
    </row>
    <row r="728" spans="2:7" x14ac:dyDescent="0.25">
      <c r="B728" s="45" t="str">
        <f>IFERROR(
   VLOOKUP(A728,Elèves!$A:$E,4,FALSE),
  ""
)</f>
        <v/>
      </c>
      <c r="G728" s="47">
        <f t="shared" si="12"/>
        <v>0</v>
      </c>
    </row>
    <row r="729" spans="2:7" x14ac:dyDescent="0.25">
      <c r="B729" s="45" t="str">
        <f>IFERROR(
   VLOOKUP(A729,Elèves!$A:$E,4,FALSE),
  ""
)</f>
        <v/>
      </c>
      <c r="G729" s="47">
        <f t="shared" si="12"/>
        <v>0</v>
      </c>
    </row>
    <row r="730" spans="2:7" x14ac:dyDescent="0.25">
      <c r="B730" s="45" t="str">
        <f>IFERROR(
   VLOOKUP(A730,Elèves!$A:$E,4,FALSE),
  ""
)</f>
        <v/>
      </c>
      <c r="G730" s="47">
        <f t="shared" si="12"/>
        <v>0</v>
      </c>
    </row>
    <row r="731" spans="2:7" x14ac:dyDescent="0.25">
      <c r="B731" s="45" t="str">
        <f>IFERROR(
   VLOOKUP(A731,Elèves!$A:$E,4,FALSE),
  ""
)</f>
        <v/>
      </c>
      <c r="G731" s="47">
        <f t="shared" si="12"/>
        <v>0</v>
      </c>
    </row>
    <row r="732" spans="2:7" x14ac:dyDescent="0.25">
      <c r="B732" s="45" t="str">
        <f>IFERROR(
   VLOOKUP(A732,Elèves!$A:$E,4,FALSE),
  ""
)</f>
        <v/>
      </c>
      <c r="G732" s="47">
        <f t="shared" si="12"/>
        <v>0</v>
      </c>
    </row>
    <row r="733" spans="2:7" x14ac:dyDescent="0.25">
      <c r="B733" s="45" t="str">
        <f>IFERROR(
   VLOOKUP(A733,Elèves!$A:$E,4,FALSE),
  ""
)</f>
        <v/>
      </c>
      <c r="G733" s="47">
        <f t="shared" si="12"/>
        <v>0</v>
      </c>
    </row>
    <row r="734" spans="2:7" x14ac:dyDescent="0.25">
      <c r="B734" s="45" t="str">
        <f>IFERROR(
   VLOOKUP(A734,Elèves!$A:$E,4,FALSE),
  ""
)</f>
        <v/>
      </c>
      <c r="G734" s="47">
        <f t="shared" si="12"/>
        <v>0</v>
      </c>
    </row>
    <row r="735" spans="2:7" x14ac:dyDescent="0.25">
      <c r="B735" s="45" t="str">
        <f>IFERROR(
   VLOOKUP(A735,Elèves!$A:$E,4,FALSE),
  ""
)</f>
        <v/>
      </c>
      <c r="G735" s="47">
        <f t="shared" si="12"/>
        <v>0</v>
      </c>
    </row>
    <row r="736" spans="2:7" x14ac:dyDescent="0.25">
      <c r="B736" s="45" t="str">
        <f>IFERROR(
   VLOOKUP(A736,Elèves!$A:$E,4,FALSE),
  ""
)</f>
        <v/>
      </c>
      <c r="G736" s="47">
        <f t="shared" si="12"/>
        <v>0</v>
      </c>
    </row>
    <row r="737" spans="2:7" x14ac:dyDescent="0.25">
      <c r="B737" s="45" t="str">
        <f>IFERROR(
   VLOOKUP(A737,Elèves!$A:$E,4,FALSE),
  ""
)</f>
        <v/>
      </c>
      <c r="G737" s="47">
        <f t="shared" si="12"/>
        <v>0</v>
      </c>
    </row>
    <row r="738" spans="2:7" x14ac:dyDescent="0.25">
      <c r="B738" s="45" t="str">
        <f>IFERROR(
   VLOOKUP(A738,Elèves!$A:$E,4,FALSE),
  ""
)</f>
        <v/>
      </c>
      <c r="G738" s="47">
        <f t="shared" si="12"/>
        <v>0</v>
      </c>
    </row>
    <row r="739" spans="2:7" x14ac:dyDescent="0.25">
      <c r="B739" s="45" t="str">
        <f>IFERROR(
   VLOOKUP(A739,Elèves!$A:$E,4,FALSE),
  ""
)</f>
        <v/>
      </c>
      <c r="G739" s="47">
        <f t="shared" si="12"/>
        <v>0</v>
      </c>
    </row>
    <row r="740" spans="2:7" x14ac:dyDescent="0.25">
      <c r="B740" s="45" t="str">
        <f>IFERROR(
   VLOOKUP(A740,Elèves!$A:$E,4,FALSE),
  ""
)</f>
        <v/>
      </c>
      <c r="G740" s="47">
        <f t="shared" si="12"/>
        <v>0</v>
      </c>
    </row>
    <row r="741" spans="2:7" x14ac:dyDescent="0.25">
      <c r="B741" s="45" t="str">
        <f>IFERROR(
   VLOOKUP(A741,Elèves!$A:$E,4,FALSE),
  ""
)</f>
        <v/>
      </c>
      <c r="G741" s="47">
        <f t="shared" si="12"/>
        <v>0</v>
      </c>
    </row>
    <row r="742" spans="2:7" x14ac:dyDescent="0.25">
      <c r="B742" s="45" t="str">
        <f>IFERROR(
   VLOOKUP(A742,Elèves!$A:$E,4,FALSE),
  ""
)</f>
        <v/>
      </c>
      <c r="G742" s="47">
        <f t="shared" si="12"/>
        <v>0</v>
      </c>
    </row>
    <row r="743" spans="2:7" x14ac:dyDescent="0.25">
      <c r="B743" s="45" t="str">
        <f>IFERROR(
   VLOOKUP(A743,Elèves!$A:$E,4,FALSE),
  ""
)</f>
        <v/>
      </c>
      <c r="G743" s="47">
        <f t="shared" si="12"/>
        <v>0</v>
      </c>
    </row>
    <row r="744" spans="2:7" x14ac:dyDescent="0.25">
      <c r="B744" s="45" t="str">
        <f>IFERROR(
   VLOOKUP(A744,Elèves!$A:$E,4,FALSE),
  ""
)</f>
        <v/>
      </c>
      <c r="G744" s="47">
        <f t="shared" si="12"/>
        <v>0</v>
      </c>
    </row>
    <row r="745" spans="2:7" x14ac:dyDescent="0.25">
      <c r="B745" s="45" t="str">
        <f>IFERROR(
   VLOOKUP(A745,Elèves!$A:$E,4,FALSE),
  ""
)</f>
        <v/>
      </c>
      <c r="G745" s="47">
        <f t="shared" si="12"/>
        <v>0</v>
      </c>
    </row>
    <row r="746" spans="2:7" x14ac:dyDescent="0.25">
      <c r="B746" s="45" t="str">
        <f>IFERROR(
   VLOOKUP(A746,Elèves!$A:$E,4,FALSE),
  ""
)</f>
        <v/>
      </c>
      <c r="G746" s="47">
        <f t="shared" si="12"/>
        <v>0</v>
      </c>
    </row>
    <row r="747" spans="2:7" x14ac:dyDescent="0.25">
      <c r="B747" s="45" t="str">
        <f>IFERROR(
   VLOOKUP(A747,Elèves!$A:$E,4,FALSE),
  ""
)</f>
        <v/>
      </c>
      <c r="G747" s="47">
        <f t="shared" si="12"/>
        <v>0</v>
      </c>
    </row>
    <row r="748" spans="2:7" x14ac:dyDescent="0.25">
      <c r="B748" s="45" t="str">
        <f>IFERROR(
   VLOOKUP(A748,Elèves!$A:$E,4,FALSE),
  ""
)</f>
        <v/>
      </c>
      <c r="G748" s="47">
        <f t="shared" si="12"/>
        <v>0</v>
      </c>
    </row>
    <row r="749" spans="2:7" x14ac:dyDescent="0.25">
      <c r="B749" s="45" t="str">
        <f>IFERROR(
   VLOOKUP(A749,Elèves!$A:$E,4,FALSE),
  ""
)</f>
        <v/>
      </c>
      <c r="G749" s="47">
        <f t="shared" si="12"/>
        <v>0</v>
      </c>
    </row>
    <row r="750" spans="2:7" x14ac:dyDescent="0.25">
      <c r="B750" s="45" t="str">
        <f>IFERROR(
   VLOOKUP(A750,Elèves!$A:$E,4,FALSE),
  ""
)</f>
        <v/>
      </c>
      <c r="G750" s="47">
        <f t="shared" si="12"/>
        <v>0</v>
      </c>
    </row>
    <row r="751" spans="2:7" x14ac:dyDescent="0.25">
      <c r="B751" s="45" t="str">
        <f>IFERROR(
   VLOOKUP(A751,Elèves!$A:$E,4,FALSE),
  ""
)</f>
        <v/>
      </c>
      <c r="G751" s="47">
        <f t="shared" si="12"/>
        <v>0</v>
      </c>
    </row>
    <row r="752" spans="2:7" x14ac:dyDescent="0.25">
      <c r="B752" s="45" t="str">
        <f>IFERROR(
   VLOOKUP(A752,Elèves!$A:$E,4,FALSE),
  ""
)</f>
        <v/>
      </c>
      <c r="G752" s="47">
        <f t="shared" si="12"/>
        <v>0</v>
      </c>
    </row>
    <row r="753" spans="2:7" x14ac:dyDescent="0.25">
      <c r="B753" s="45" t="str">
        <f>IFERROR(
   VLOOKUP(A753,Elèves!$A:$E,4,FALSE),
  ""
)</f>
        <v/>
      </c>
      <c r="G753" s="47">
        <f t="shared" si="12"/>
        <v>0</v>
      </c>
    </row>
    <row r="754" spans="2:7" x14ac:dyDescent="0.25">
      <c r="B754" s="45" t="str">
        <f>IFERROR(
   VLOOKUP(A754,Elèves!$A:$E,4,FALSE),
  ""
)</f>
        <v/>
      </c>
      <c r="G754" s="47">
        <f t="shared" si="12"/>
        <v>0</v>
      </c>
    </row>
    <row r="755" spans="2:7" x14ac:dyDescent="0.25">
      <c r="B755" s="45" t="str">
        <f>IFERROR(
   VLOOKUP(A755,Elèves!$A:$E,4,FALSE),
  ""
)</f>
        <v/>
      </c>
      <c r="G755" s="47">
        <f t="shared" si="12"/>
        <v>0</v>
      </c>
    </row>
    <row r="756" spans="2:7" x14ac:dyDescent="0.25">
      <c r="B756" s="45" t="str">
        <f>IFERROR(
   VLOOKUP(A756,Elèves!$A:$E,4,FALSE),
  ""
)</f>
        <v/>
      </c>
      <c r="G756" s="47">
        <f t="shared" si="12"/>
        <v>0</v>
      </c>
    </row>
    <row r="757" spans="2:7" x14ac:dyDescent="0.25">
      <c r="B757" s="45" t="str">
        <f>IFERROR(
   VLOOKUP(A757,Elèves!$A:$E,4,FALSE),
  ""
)</f>
        <v/>
      </c>
      <c r="G757" s="47">
        <f t="shared" si="12"/>
        <v>0</v>
      </c>
    </row>
    <row r="758" spans="2:7" x14ac:dyDescent="0.25">
      <c r="B758" s="45" t="str">
        <f>IFERROR(
   VLOOKUP(A758,Elèves!$A:$E,4,FALSE),
  ""
)</f>
        <v/>
      </c>
      <c r="G758" s="47">
        <f t="shared" si="12"/>
        <v>0</v>
      </c>
    </row>
    <row r="759" spans="2:7" x14ac:dyDescent="0.25">
      <c r="B759" s="45" t="str">
        <f>IFERROR(
   VLOOKUP(A759,Elèves!$A:$E,4,FALSE),
  ""
)</f>
        <v/>
      </c>
      <c r="G759" s="47">
        <f t="shared" si="12"/>
        <v>0</v>
      </c>
    </row>
    <row r="760" spans="2:7" x14ac:dyDescent="0.25">
      <c r="B760" s="45" t="str">
        <f>IFERROR(
   VLOOKUP(A760,Elèves!$A:$E,4,FALSE),
  ""
)</f>
        <v/>
      </c>
      <c r="G760" s="47">
        <f t="shared" si="12"/>
        <v>0</v>
      </c>
    </row>
    <row r="761" spans="2:7" x14ac:dyDescent="0.25">
      <c r="B761" s="45" t="str">
        <f>IFERROR(
   VLOOKUP(A761,Elèves!$A:$E,4,FALSE),
  ""
)</f>
        <v/>
      </c>
      <c r="G761" s="47">
        <f t="shared" si="12"/>
        <v>0</v>
      </c>
    </row>
    <row r="762" spans="2:7" x14ac:dyDescent="0.25">
      <c r="B762" s="45" t="str">
        <f>IFERROR(
   VLOOKUP(A762,Elèves!$A:$E,4,FALSE),
  ""
)</f>
        <v/>
      </c>
      <c r="G762" s="47">
        <f t="shared" si="12"/>
        <v>0</v>
      </c>
    </row>
    <row r="763" spans="2:7" x14ac:dyDescent="0.25">
      <c r="B763" s="45" t="str">
        <f>IFERROR(
   VLOOKUP(A763,Elèves!$A:$E,4,FALSE),
  ""
)</f>
        <v/>
      </c>
      <c r="G763" s="47">
        <f t="shared" si="12"/>
        <v>0</v>
      </c>
    </row>
    <row r="764" spans="2:7" x14ac:dyDescent="0.25">
      <c r="B764" s="45" t="str">
        <f>IFERROR(
   VLOOKUP(A764,Elèves!$A:$E,4,FALSE),
  ""
)</f>
        <v/>
      </c>
      <c r="G764" s="47">
        <f t="shared" si="12"/>
        <v>0</v>
      </c>
    </row>
    <row r="765" spans="2:7" x14ac:dyDescent="0.25">
      <c r="B765" s="45" t="str">
        <f>IFERROR(
   VLOOKUP(A765,Elèves!$A:$E,4,FALSE),
  ""
)</f>
        <v/>
      </c>
      <c r="G765" s="47">
        <f t="shared" si="12"/>
        <v>0</v>
      </c>
    </row>
    <row r="766" spans="2:7" x14ac:dyDescent="0.25">
      <c r="B766" s="45" t="str">
        <f>IFERROR(
   VLOOKUP(A766,Elèves!$A:$E,4,FALSE),
  ""
)</f>
        <v/>
      </c>
      <c r="G766" s="47">
        <f t="shared" si="12"/>
        <v>0</v>
      </c>
    </row>
    <row r="767" spans="2:7" x14ac:dyDescent="0.25">
      <c r="B767" s="45" t="str">
        <f>IFERROR(
   VLOOKUP(A767,Elèves!$A:$E,4,FALSE),
  ""
)</f>
        <v/>
      </c>
      <c r="G767" s="47">
        <f t="shared" si="12"/>
        <v>0</v>
      </c>
    </row>
    <row r="768" spans="2:7" x14ac:dyDescent="0.25">
      <c r="B768" s="45" t="str">
        <f>IFERROR(
   VLOOKUP(A768,Elèves!$A:$E,4,FALSE),
  ""
)</f>
        <v/>
      </c>
      <c r="G768" s="47">
        <f t="shared" si="12"/>
        <v>0</v>
      </c>
    </row>
    <row r="769" spans="2:7" x14ac:dyDescent="0.25">
      <c r="B769" s="45" t="str">
        <f>IFERROR(
   VLOOKUP(A769,Elèves!$A:$E,4,FALSE),
  ""
)</f>
        <v/>
      </c>
      <c r="G769" s="47">
        <f t="shared" si="12"/>
        <v>0</v>
      </c>
    </row>
    <row r="770" spans="2:7" x14ac:dyDescent="0.25">
      <c r="B770" s="45" t="str">
        <f>IFERROR(
   VLOOKUP(A770,Elèves!$A:$E,4,FALSE),
  ""
)</f>
        <v/>
      </c>
      <c r="G770" s="47">
        <f t="shared" si="12"/>
        <v>0</v>
      </c>
    </row>
    <row r="771" spans="2:7" x14ac:dyDescent="0.25">
      <c r="B771" s="45" t="str">
        <f>IFERROR(
   VLOOKUP(A771,Elèves!$A:$E,4,FALSE),
  ""
)</f>
        <v/>
      </c>
      <c r="G771" s="47">
        <f t="shared" ref="G771:G834" si="13">E771*F771</f>
        <v>0</v>
      </c>
    </row>
    <row r="772" spans="2:7" x14ac:dyDescent="0.25">
      <c r="B772" s="45" t="str">
        <f>IFERROR(
   VLOOKUP(A772,Elèves!$A:$E,4,FALSE),
  ""
)</f>
        <v/>
      </c>
      <c r="G772" s="47">
        <f t="shared" si="13"/>
        <v>0</v>
      </c>
    </row>
    <row r="773" spans="2:7" x14ac:dyDescent="0.25">
      <c r="B773" s="45" t="str">
        <f>IFERROR(
   VLOOKUP(A773,Elèves!$A:$E,4,FALSE),
  ""
)</f>
        <v/>
      </c>
      <c r="G773" s="47">
        <f t="shared" si="13"/>
        <v>0</v>
      </c>
    </row>
    <row r="774" spans="2:7" x14ac:dyDescent="0.25">
      <c r="B774" s="45" t="str">
        <f>IFERROR(
   VLOOKUP(A774,Elèves!$A:$E,4,FALSE),
  ""
)</f>
        <v/>
      </c>
      <c r="G774" s="47">
        <f t="shared" si="13"/>
        <v>0</v>
      </c>
    </row>
    <row r="775" spans="2:7" x14ac:dyDescent="0.25">
      <c r="B775" s="45" t="str">
        <f>IFERROR(
   VLOOKUP(A775,Elèves!$A:$E,4,FALSE),
  ""
)</f>
        <v/>
      </c>
      <c r="G775" s="47">
        <f t="shared" si="13"/>
        <v>0</v>
      </c>
    </row>
    <row r="776" spans="2:7" x14ac:dyDescent="0.25">
      <c r="B776" s="45" t="str">
        <f>IFERROR(
   VLOOKUP(A776,Elèves!$A:$E,4,FALSE),
  ""
)</f>
        <v/>
      </c>
      <c r="G776" s="47">
        <f t="shared" si="13"/>
        <v>0</v>
      </c>
    </row>
    <row r="777" spans="2:7" x14ac:dyDescent="0.25">
      <c r="B777" s="45" t="str">
        <f>IFERROR(
   VLOOKUP(A777,Elèves!$A:$E,4,FALSE),
  ""
)</f>
        <v/>
      </c>
      <c r="G777" s="47">
        <f t="shared" si="13"/>
        <v>0</v>
      </c>
    </row>
    <row r="778" spans="2:7" x14ac:dyDescent="0.25">
      <c r="B778" s="45" t="str">
        <f>IFERROR(
   VLOOKUP(A778,Elèves!$A:$E,4,FALSE),
  ""
)</f>
        <v/>
      </c>
      <c r="G778" s="47">
        <f t="shared" si="13"/>
        <v>0</v>
      </c>
    </row>
    <row r="779" spans="2:7" x14ac:dyDescent="0.25">
      <c r="B779" s="45" t="str">
        <f>IFERROR(
   VLOOKUP(A779,Elèves!$A:$E,4,FALSE),
  ""
)</f>
        <v/>
      </c>
      <c r="G779" s="47">
        <f t="shared" si="13"/>
        <v>0</v>
      </c>
    </row>
    <row r="780" spans="2:7" x14ac:dyDescent="0.25">
      <c r="B780" s="45" t="str">
        <f>IFERROR(
   VLOOKUP(A780,Elèves!$A:$E,4,FALSE),
  ""
)</f>
        <v/>
      </c>
      <c r="G780" s="47">
        <f t="shared" si="13"/>
        <v>0</v>
      </c>
    </row>
    <row r="781" spans="2:7" x14ac:dyDescent="0.25">
      <c r="B781" s="45" t="str">
        <f>IFERROR(
   VLOOKUP(A781,Elèves!$A:$E,4,FALSE),
  ""
)</f>
        <v/>
      </c>
      <c r="G781" s="47">
        <f t="shared" si="13"/>
        <v>0</v>
      </c>
    </row>
    <row r="782" spans="2:7" x14ac:dyDescent="0.25">
      <c r="B782" s="45" t="str">
        <f>IFERROR(
   VLOOKUP(A782,Elèves!$A:$E,4,FALSE),
  ""
)</f>
        <v/>
      </c>
      <c r="G782" s="47">
        <f t="shared" si="13"/>
        <v>0</v>
      </c>
    </row>
    <row r="783" spans="2:7" x14ac:dyDescent="0.25">
      <c r="B783" s="45" t="str">
        <f>IFERROR(
   VLOOKUP(A783,Elèves!$A:$E,4,FALSE),
  ""
)</f>
        <v/>
      </c>
      <c r="G783" s="47">
        <f t="shared" si="13"/>
        <v>0</v>
      </c>
    </row>
    <row r="784" spans="2:7" x14ac:dyDescent="0.25">
      <c r="B784" s="45" t="str">
        <f>IFERROR(
   VLOOKUP(A784,Elèves!$A:$E,4,FALSE),
  ""
)</f>
        <v/>
      </c>
      <c r="G784" s="47">
        <f t="shared" si="13"/>
        <v>0</v>
      </c>
    </row>
    <row r="785" spans="2:7" x14ac:dyDescent="0.25">
      <c r="B785" s="45" t="str">
        <f>IFERROR(
   VLOOKUP(A785,Elèves!$A:$E,4,FALSE),
  ""
)</f>
        <v/>
      </c>
      <c r="G785" s="47">
        <f t="shared" si="13"/>
        <v>0</v>
      </c>
    </row>
    <row r="786" spans="2:7" x14ac:dyDescent="0.25">
      <c r="B786" s="45" t="str">
        <f>IFERROR(
   VLOOKUP(A786,Elèves!$A:$E,4,FALSE),
  ""
)</f>
        <v/>
      </c>
      <c r="G786" s="47">
        <f t="shared" si="13"/>
        <v>0</v>
      </c>
    </row>
    <row r="787" spans="2:7" x14ac:dyDescent="0.25">
      <c r="B787" s="45" t="str">
        <f>IFERROR(
   VLOOKUP(A787,Elèves!$A:$E,4,FALSE),
  ""
)</f>
        <v/>
      </c>
      <c r="G787" s="47">
        <f t="shared" si="13"/>
        <v>0</v>
      </c>
    </row>
    <row r="788" spans="2:7" x14ac:dyDescent="0.25">
      <c r="B788" s="45" t="str">
        <f>IFERROR(
   VLOOKUP(A788,Elèves!$A:$E,4,FALSE),
  ""
)</f>
        <v/>
      </c>
      <c r="G788" s="47">
        <f t="shared" si="13"/>
        <v>0</v>
      </c>
    </row>
    <row r="789" spans="2:7" x14ac:dyDescent="0.25">
      <c r="B789" s="45" t="str">
        <f>IFERROR(
   VLOOKUP(A789,Elèves!$A:$E,4,FALSE),
  ""
)</f>
        <v/>
      </c>
      <c r="G789" s="47">
        <f t="shared" si="13"/>
        <v>0</v>
      </c>
    </row>
    <row r="790" spans="2:7" x14ac:dyDescent="0.25">
      <c r="B790" s="45" t="str">
        <f>IFERROR(
   VLOOKUP(A790,Elèves!$A:$E,4,FALSE),
  ""
)</f>
        <v/>
      </c>
      <c r="G790" s="47">
        <f t="shared" si="13"/>
        <v>0</v>
      </c>
    </row>
    <row r="791" spans="2:7" x14ac:dyDescent="0.25">
      <c r="B791" s="45" t="str">
        <f>IFERROR(
   VLOOKUP(A791,Elèves!$A:$E,4,FALSE),
  ""
)</f>
        <v/>
      </c>
      <c r="G791" s="47">
        <f t="shared" si="13"/>
        <v>0</v>
      </c>
    </row>
    <row r="792" spans="2:7" x14ac:dyDescent="0.25">
      <c r="B792" s="45" t="str">
        <f>IFERROR(
   VLOOKUP(A792,Elèves!$A:$E,4,FALSE),
  ""
)</f>
        <v/>
      </c>
      <c r="G792" s="47">
        <f t="shared" si="13"/>
        <v>0</v>
      </c>
    </row>
    <row r="793" spans="2:7" x14ac:dyDescent="0.25">
      <c r="B793" s="45" t="str">
        <f>IFERROR(
   VLOOKUP(A793,Elèves!$A:$E,4,FALSE),
  ""
)</f>
        <v/>
      </c>
      <c r="G793" s="47">
        <f t="shared" si="13"/>
        <v>0</v>
      </c>
    </row>
    <row r="794" spans="2:7" x14ac:dyDescent="0.25">
      <c r="B794" s="45" t="str">
        <f>IFERROR(
   VLOOKUP(A794,Elèves!$A:$E,4,FALSE),
  ""
)</f>
        <v/>
      </c>
      <c r="G794" s="47">
        <f t="shared" si="13"/>
        <v>0</v>
      </c>
    </row>
    <row r="795" spans="2:7" x14ac:dyDescent="0.25">
      <c r="B795" s="45" t="str">
        <f>IFERROR(
   VLOOKUP(A795,Elèves!$A:$E,4,FALSE),
  ""
)</f>
        <v/>
      </c>
      <c r="G795" s="47">
        <f t="shared" si="13"/>
        <v>0</v>
      </c>
    </row>
    <row r="796" spans="2:7" x14ac:dyDescent="0.25">
      <c r="B796" s="45" t="str">
        <f>IFERROR(
   VLOOKUP(A796,Elèves!$A:$E,4,FALSE),
  ""
)</f>
        <v/>
      </c>
      <c r="G796" s="47">
        <f t="shared" si="13"/>
        <v>0</v>
      </c>
    </row>
    <row r="797" spans="2:7" x14ac:dyDescent="0.25">
      <c r="B797" s="45" t="str">
        <f>IFERROR(
   VLOOKUP(A797,Elèves!$A:$E,4,FALSE),
  ""
)</f>
        <v/>
      </c>
      <c r="G797" s="47">
        <f t="shared" si="13"/>
        <v>0</v>
      </c>
    </row>
    <row r="798" spans="2:7" x14ac:dyDescent="0.25">
      <c r="B798" s="45" t="str">
        <f>IFERROR(
   VLOOKUP(A798,Elèves!$A:$E,4,FALSE),
  ""
)</f>
        <v/>
      </c>
      <c r="G798" s="47">
        <f t="shared" si="13"/>
        <v>0</v>
      </c>
    </row>
    <row r="799" spans="2:7" x14ac:dyDescent="0.25">
      <c r="B799" s="45" t="str">
        <f>IFERROR(
   VLOOKUP(A799,Elèves!$A:$E,4,FALSE),
  ""
)</f>
        <v/>
      </c>
      <c r="G799" s="47">
        <f t="shared" si="13"/>
        <v>0</v>
      </c>
    </row>
    <row r="800" spans="2:7" x14ac:dyDescent="0.25">
      <c r="B800" s="45" t="str">
        <f>IFERROR(
   VLOOKUP(A800,Elèves!$A:$E,4,FALSE),
  ""
)</f>
        <v/>
      </c>
      <c r="G800" s="47">
        <f t="shared" si="13"/>
        <v>0</v>
      </c>
    </row>
    <row r="801" spans="2:7" x14ac:dyDescent="0.25">
      <c r="B801" s="45" t="str">
        <f>IFERROR(
   VLOOKUP(A801,Elèves!$A:$E,4,FALSE),
  ""
)</f>
        <v/>
      </c>
      <c r="G801" s="47">
        <f t="shared" si="13"/>
        <v>0</v>
      </c>
    </row>
    <row r="802" spans="2:7" x14ac:dyDescent="0.25">
      <c r="B802" s="45" t="str">
        <f>IFERROR(
   VLOOKUP(A802,Elèves!$A:$E,4,FALSE),
  ""
)</f>
        <v/>
      </c>
      <c r="G802" s="47">
        <f t="shared" si="13"/>
        <v>0</v>
      </c>
    </row>
    <row r="803" spans="2:7" x14ac:dyDescent="0.25">
      <c r="B803" s="45" t="str">
        <f>IFERROR(
   VLOOKUP(A803,Elèves!$A:$E,4,FALSE),
  ""
)</f>
        <v/>
      </c>
      <c r="G803" s="47">
        <f t="shared" si="13"/>
        <v>0</v>
      </c>
    </row>
    <row r="804" spans="2:7" x14ac:dyDescent="0.25">
      <c r="B804" s="45" t="str">
        <f>IFERROR(
   VLOOKUP(A804,Elèves!$A:$E,4,FALSE),
  ""
)</f>
        <v/>
      </c>
      <c r="G804" s="47">
        <f t="shared" si="13"/>
        <v>0</v>
      </c>
    </row>
    <row r="805" spans="2:7" x14ac:dyDescent="0.25">
      <c r="B805" s="45" t="str">
        <f>IFERROR(
   VLOOKUP(A805,Elèves!$A:$E,4,FALSE),
  ""
)</f>
        <v/>
      </c>
      <c r="G805" s="47">
        <f t="shared" si="13"/>
        <v>0</v>
      </c>
    </row>
    <row r="806" spans="2:7" x14ac:dyDescent="0.25">
      <c r="B806" s="45" t="str">
        <f>IFERROR(
   VLOOKUP(A806,Elèves!$A:$E,4,FALSE),
  ""
)</f>
        <v/>
      </c>
      <c r="G806" s="47">
        <f t="shared" si="13"/>
        <v>0</v>
      </c>
    </row>
    <row r="807" spans="2:7" x14ac:dyDescent="0.25">
      <c r="B807" s="45" t="str">
        <f>IFERROR(
   VLOOKUP(A807,Elèves!$A:$E,4,FALSE),
  ""
)</f>
        <v/>
      </c>
      <c r="G807" s="47">
        <f t="shared" si="13"/>
        <v>0</v>
      </c>
    </row>
    <row r="808" spans="2:7" x14ac:dyDescent="0.25">
      <c r="B808" s="45" t="str">
        <f>IFERROR(
   VLOOKUP(A808,Elèves!$A:$E,4,FALSE),
  ""
)</f>
        <v/>
      </c>
      <c r="G808" s="47">
        <f t="shared" si="13"/>
        <v>0</v>
      </c>
    </row>
    <row r="809" spans="2:7" x14ac:dyDescent="0.25">
      <c r="B809" s="45" t="str">
        <f>IFERROR(
   VLOOKUP(A809,Elèves!$A:$E,4,FALSE),
  ""
)</f>
        <v/>
      </c>
      <c r="G809" s="47">
        <f t="shared" si="13"/>
        <v>0</v>
      </c>
    </row>
    <row r="810" spans="2:7" x14ac:dyDescent="0.25">
      <c r="B810" s="45" t="str">
        <f>IFERROR(
   VLOOKUP(A810,Elèves!$A:$E,4,FALSE),
  ""
)</f>
        <v/>
      </c>
      <c r="G810" s="47">
        <f t="shared" si="13"/>
        <v>0</v>
      </c>
    </row>
    <row r="811" spans="2:7" x14ac:dyDescent="0.25">
      <c r="B811" s="45" t="str">
        <f>IFERROR(
   VLOOKUP(A811,Elèves!$A:$E,4,FALSE),
  ""
)</f>
        <v/>
      </c>
      <c r="G811" s="47">
        <f t="shared" si="13"/>
        <v>0</v>
      </c>
    </row>
    <row r="812" spans="2:7" x14ac:dyDescent="0.25">
      <c r="B812" s="45" t="str">
        <f>IFERROR(
   VLOOKUP(A812,Elèves!$A:$E,4,FALSE),
  ""
)</f>
        <v/>
      </c>
      <c r="G812" s="47">
        <f t="shared" si="13"/>
        <v>0</v>
      </c>
    </row>
    <row r="813" spans="2:7" x14ac:dyDescent="0.25">
      <c r="B813" s="45" t="str">
        <f>IFERROR(
   VLOOKUP(A813,Elèves!$A:$E,4,FALSE),
  ""
)</f>
        <v/>
      </c>
      <c r="G813" s="47">
        <f t="shared" si="13"/>
        <v>0</v>
      </c>
    </row>
    <row r="814" spans="2:7" x14ac:dyDescent="0.25">
      <c r="B814" s="45" t="str">
        <f>IFERROR(
   VLOOKUP(A814,Elèves!$A:$E,4,FALSE),
  ""
)</f>
        <v/>
      </c>
      <c r="G814" s="47">
        <f t="shared" si="13"/>
        <v>0</v>
      </c>
    </row>
    <row r="815" spans="2:7" x14ac:dyDescent="0.25">
      <c r="B815" s="45" t="str">
        <f>IFERROR(
   VLOOKUP(A815,Elèves!$A:$E,4,FALSE),
  ""
)</f>
        <v/>
      </c>
      <c r="G815" s="47">
        <f t="shared" si="13"/>
        <v>0</v>
      </c>
    </row>
    <row r="816" spans="2:7" x14ac:dyDescent="0.25">
      <c r="B816" s="45" t="str">
        <f>IFERROR(
   VLOOKUP(A816,Elèves!$A:$E,4,FALSE),
  ""
)</f>
        <v/>
      </c>
      <c r="G816" s="47">
        <f t="shared" si="13"/>
        <v>0</v>
      </c>
    </row>
    <row r="817" spans="2:7" x14ac:dyDescent="0.25">
      <c r="B817" s="45" t="str">
        <f>IFERROR(
   VLOOKUP(A817,Elèves!$A:$E,4,FALSE),
  ""
)</f>
        <v/>
      </c>
      <c r="G817" s="47">
        <f t="shared" si="13"/>
        <v>0</v>
      </c>
    </row>
    <row r="818" spans="2:7" x14ac:dyDescent="0.25">
      <c r="B818" s="45" t="str">
        <f>IFERROR(
   VLOOKUP(A818,Elèves!$A:$E,4,FALSE),
  ""
)</f>
        <v/>
      </c>
      <c r="G818" s="47">
        <f t="shared" si="13"/>
        <v>0</v>
      </c>
    </row>
    <row r="819" spans="2:7" x14ac:dyDescent="0.25">
      <c r="B819" s="45" t="str">
        <f>IFERROR(
   VLOOKUP(A819,Elèves!$A:$E,4,FALSE),
  ""
)</f>
        <v/>
      </c>
      <c r="G819" s="47">
        <f t="shared" si="13"/>
        <v>0</v>
      </c>
    </row>
    <row r="820" spans="2:7" x14ac:dyDescent="0.25">
      <c r="B820" s="45" t="str">
        <f>IFERROR(
   VLOOKUP(A820,Elèves!$A:$E,4,FALSE),
  ""
)</f>
        <v/>
      </c>
      <c r="G820" s="47">
        <f t="shared" si="13"/>
        <v>0</v>
      </c>
    </row>
    <row r="821" spans="2:7" x14ac:dyDescent="0.25">
      <c r="B821" s="45" t="str">
        <f>IFERROR(
   VLOOKUP(A821,Elèves!$A:$E,4,FALSE),
  ""
)</f>
        <v/>
      </c>
      <c r="G821" s="47">
        <f t="shared" si="13"/>
        <v>0</v>
      </c>
    </row>
    <row r="822" spans="2:7" x14ac:dyDescent="0.25">
      <c r="B822" s="45" t="str">
        <f>IFERROR(
   VLOOKUP(A822,Elèves!$A:$E,4,FALSE),
  ""
)</f>
        <v/>
      </c>
      <c r="G822" s="47">
        <f t="shared" si="13"/>
        <v>0</v>
      </c>
    </row>
    <row r="823" spans="2:7" x14ac:dyDescent="0.25">
      <c r="B823" s="45" t="str">
        <f>IFERROR(
   VLOOKUP(A823,Elèves!$A:$E,4,FALSE),
  ""
)</f>
        <v/>
      </c>
      <c r="G823" s="47">
        <f t="shared" si="13"/>
        <v>0</v>
      </c>
    </row>
    <row r="824" spans="2:7" x14ac:dyDescent="0.25">
      <c r="B824" s="45" t="str">
        <f>IFERROR(
   VLOOKUP(A824,Elèves!$A:$E,4,FALSE),
  ""
)</f>
        <v/>
      </c>
      <c r="G824" s="47">
        <f t="shared" si="13"/>
        <v>0</v>
      </c>
    </row>
    <row r="825" spans="2:7" x14ac:dyDescent="0.25">
      <c r="B825" s="45" t="str">
        <f>IFERROR(
   VLOOKUP(A825,Elèves!$A:$E,4,FALSE),
  ""
)</f>
        <v/>
      </c>
      <c r="G825" s="47">
        <f t="shared" si="13"/>
        <v>0</v>
      </c>
    </row>
    <row r="826" spans="2:7" x14ac:dyDescent="0.25">
      <c r="B826" s="45" t="str">
        <f>IFERROR(
   VLOOKUP(A826,Elèves!$A:$E,4,FALSE),
  ""
)</f>
        <v/>
      </c>
      <c r="G826" s="47">
        <f t="shared" si="13"/>
        <v>0</v>
      </c>
    </row>
    <row r="827" spans="2:7" x14ac:dyDescent="0.25">
      <c r="B827" s="45" t="str">
        <f>IFERROR(
   VLOOKUP(A827,Elèves!$A:$E,4,FALSE),
  ""
)</f>
        <v/>
      </c>
      <c r="G827" s="47">
        <f t="shared" si="13"/>
        <v>0</v>
      </c>
    </row>
    <row r="828" spans="2:7" x14ac:dyDescent="0.25">
      <c r="B828" s="45" t="str">
        <f>IFERROR(
   VLOOKUP(A828,Elèves!$A:$E,4,FALSE),
  ""
)</f>
        <v/>
      </c>
      <c r="G828" s="47">
        <f t="shared" si="13"/>
        <v>0</v>
      </c>
    </row>
    <row r="829" spans="2:7" x14ac:dyDescent="0.25">
      <c r="B829" s="45" t="str">
        <f>IFERROR(
   VLOOKUP(A829,Elèves!$A:$E,4,FALSE),
  ""
)</f>
        <v/>
      </c>
      <c r="G829" s="47">
        <f t="shared" si="13"/>
        <v>0</v>
      </c>
    </row>
    <row r="830" spans="2:7" x14ac:dyDescent="0.25">
      <c r="B830" s="45" t="str">
        <f>IFERROR(
   VLOOKUP(A830,Elèves!$A:$E,4,FALSE),
  ""
)</f>
        <v/>
      </c>
      <c r="G830" s="47">
        <f t="shared" si="13"/>
        <v>0</v>
      </c>
    </row>
    <row r="831" spans="2:7" x14ac:dyDescent="0.25">
      <c r="B831" s="45" t="str">
        <f>IFERROR(
   VLOOKUP(A831,Elèves!$A:$E,4,FALSE),
  ""
)</f>
        <v/>
      </c>
      <c r="G831" s="47">
        <f t="shared" si="13"/>
        <v>0</v>
      </c>
    </row>
    <row r="832" spans="2:7" x14ac:dyDescent="0.25">
      <c r="B832" s="45" t="str">
        <f>IFERROR(
   VLOOKUP(A832,Elèves!$A:$E,4,FALSE),
  ""
)</f>
        <v/>
      </c>
      <c r="G832" s="47">
        <f t="shared" si="13"/>
        <v>0</v>
      </c>
    </row>
    <row r="833" spans="2:7" x14ac:dyDescent="0.25">
      <c r="B833" s="45" t="str">
        <f>IFERROR(
   VLOOKUP(A833,Elèves!$A:$E,4,FALSE),
  ""
)</f>
        <v/>
      </c>
      <c r="G833" s="47">
        <f t="shared" si="13"/>
        <v>0</v>
      </c>
    </row>
    <row r="834" spans="2:7" x14ac:dyDescent="0.25">
      <c r="B834" s="45" t="str">
        <f>IFERROR(
   VLOOKUP(A834,Elèves!$A:$E,4,FALSE),
  ""
)</f>
        <v/>
      </c>
      <c r="G834" s="47">
        <f t="shared" si="13"/>
        <v>0</v>
      </c>
    </row>
    <row r="835" spans="2:7" x14ac:dyDescent="0.25">
      <c r="B835" s="45" t="str">
        <f>IFERROR(
   VLOOKUP(A835,Elèves!$A:$E,4,FALSE),
  ""
)</f>
        <v/>
      </c>
      <c r="G835" s="47">
        <f t="shared" ref="G835:G898" si="14">E835*F835</f>
        <v>0</v>
      </c>
    </row>
    <row r="836" spans="2:7" x14ac:dyDescent="0.25">
      <c r="B836" s="45" t="str">
        <f>IFERROR(
   VLOOKUP(A836,Elèves!$A:$E,4,FALSE),
  ""
)</f>
        <v/>
      </c>
      <c r="G836" s="47">
        <f t="shared" si="14"/>
        <v>0</v>
      </c>
    </row>
    <row r="837" spans="2:7" x14ac:dyDescent="0.25">
      <c r="B837" s="45" t="str">
        <f>IFERROR(
   VLOOKUP(A837,Elèves!$A:$E,4,FALSE),
  ""
)</f>
        <v/>
      </c>
      <c r="G837" s="47">
        <f t="shared" si="14"/>
        <v>0</v>
      </c>
    </row>
    <row r="838" spans="2:7" x14ac:dyDescent="0.25">
      <c r="B838" s="45" t="str">
        <f>IFERROR(
   VLOOKUP(A838,Elèves!$A:$E,4,FALSE),
  ""
)</f>
        <v/>
      </c>
      <c r="G838" s="47">
        <f t="shared" si="14"/>
        <v>0</v>
      </c>
    </row>
    <row r="839" spans="2:7" x14ac:dyDescent="0.25">
      <c r="B839" s="45" t="str">
        <f>IFERROR(
   VLOOKUP(A839,Elèves!$A:$E,4,FALSE),
  ""
)</f>
        <v/>
      </c>
      <c r="G839" s="47">
        <f t="shared" si="14"/>
        <v>0</v>
      </c>
    </row>
    <row r="840" spans="2:7" x14ac:dyDescent="0.25">
      <c r="B840" s="45" t="str">
        <f>IFERROR(
   VLOOKUP(A840,Elèves!$A:$E,4,FALSE),
  ""
)</f>
        <v/>
      </c>
      <c r="G840" s="47">
        <f t="shared" si="14"/>
        <v>0</v>
      </c>
    </row>
    <row r="841" spans="2:7" x14ac:dyDescent="0.25">
      <c r="B841" s="45" t="str">
        <f>IFERROR(
   VLOOKUP(A841,Elèves!$A:$E,4,FALSE),
  ""
)</f>
        <v/>
      </c>
      <c r="G841" s="47">
        <f t="shared" si="14"/>
        <v>0</v>
      </c>
    </row>
    <row r="842" spans="2:7" x14ac:dyDescent="0.25">
      <c r="B842" s="45" t="str">
        <f>IFERROR(
   VLOOKUP(A842,Elèves!$A:$E,4,FALSE),
  ""
)</f>
        <v/>
      </c>
      <c r="G842" s="47">
        <f t="shared" si="14"/>
        <v>0</v>
      </c>
    </row>
    <row r="843" spans="2:7" x14ac:dyDescent="0.25">
      <c r="B843" s="45" t="str">
        <f>IFERROR(
   VLOOKUP(A843,Elèves!$A:$E,4,FALSE),
  ""
)</f>
        <v/>
      </c>
      <c r="G843" s="47">
        <f t="shared" si="14"/>
        <v>0</v>
      </c>
    </row>
    <row r="844" spans="2:7" x14ac:dyDescent="0.25">
      <c r="B844" s="45" t="str">
        <f>IFERROR(
   VLOOKUP(A844,Elèves!$A:$E,4,FALSE),
  ""
)</f>
        <v/>
      </c>
      <c r="G844" s="47">
        <f t="shared" si="14"/>
        <v>0</v>
      </c>
    </row>
    <row r="845" spans="2:7" x14ac:dyDescent="0.25">
      <c r="B845" s="45" t="str">
        <f>IFERROR(
   VLOOKUP(A845,Elèves!$A:$E,4,FALSE),
  ""
)</f>
        <v/>
      </c>
      <c r="G845" s="47">
        <f t="shared" si="14"/>
        <v>0</v>
      </c>
    </row>
    <row r="846" spans="2:7" x14ac:dyDescent="0.25">
      <c r="B846" s="45" t="str">
        <f>IFERROR(
   VLOOKUP(A846,Elèves!$A:$E,4,FALSE),
  ""
)</f>
        <v/>
      </c>
      <c r="G846" s="47">
        <f t="shared" si="14"/>
        <v>0</v>
      </c>
    </row>
    <row r="847" spans="2:7" x14ac:dyDescent="0.25">
      <c r="B847" s="45" t="str">
        <f>IFERROR(
   VLOOKUP(A847,Elèves!$A:$E,4,FALSE),
  ""
)</f>
        <v/>
      </c>
      <c r="G847" s="47">
        <f t="shared" si="14"/>
        <v>0</v>
      </c>
    </row>
    <row r="848" spans="2:7" x14ac:dyDescent="0.25">
      <c r="B848" s="45" t="str">
        <f>IFERROR(
   VLOOKUP(A848,Elèves!$A:$E,4,FALSE),
  ""
)</f>
        <v/>
      </c>
      <c r="G848" s="47">
        <f t="shared" si="14"/>
        <v>0</v>
      </c>
    </row>
    <row r="849" spans="2:7" x14ac:dyDescent="0.25">
      <c r="B849" s="45" t="str">
        <f>IFERROR(
   VLOOKUP(A849,Elèves!$A:$E,4,FALSE),
  ""
)</f>
        <v/>
      </c>
      <c r="G849" s="47">
        <f t="shared" si="14"/>
        <v>0</v>
      </c>
    </row>
    <row r="850" spans="2:7" x14ac:dyDescent="0.25">
      <c r="B850" s="45" t="str">
        <f>IFERROR(
   VLOOKUP(A850,Elèves!$A:$E,4,FALSE),
  ""
)</f>
        <v/>
      </c>
      <c r="G850" s="47">
        <f t="shared" si="14"/>
        <v>0</v>
      </c>
    </row>
    <row r="851" spans="2:7" x14ac:dyDescent="0.25">
      <c r="B851" s="45" t="str">
        <f>IFERROR(
   VLOOKUP(A851,Elèves!$A:$E,4,FALSE),
  ""
)</f>
        <v/>
      </c>
      <c r="G851" s="47">
        <f t="shared" si="14"/>
        <v>0</v>
      </c>
    </row>
    <row r="852" spans="2:7" x14ac:dyDescent="0.25">
      <c r="B852" s="45" t="str">
        <f>IFERROR(
   VLOOKUP(A852,Elèves!$A:$E,4,FALSE),
  ""
)</f>
        <v/>
      </c>
      <c r="G852" s="47">
        <f t="shared" si="14"/>
        <v>0</v>
      </c>
    </row>
    <row r="853" spans="2:7" x14ac:dyDescent="0.25">
      <c r="B853" s="45" t="str">
        <f>IFERROR(
   VLOOKUP(A853,Elèves!$A:$E,4,FALSE),
  ""
)</f>
        <v/>
      </c>
      <c r="G853" s="47">
        <f t="shared" si="14"/>
        <v>0</v>
      </c>
    </row>
    <row r="854" spans="2:7" x14ac:dyDescent="0.25">
      <c r="B854" s="45" t="str">
        <f>IFERROR(
   VLOOKUP(A854,Elèves!$A:$E,4,FALSE),
  ""
)</f>
        <v/>
      </c>
      <c r="G854" s="47">
        <f t="shared" si="14"/>
        <v>0</v>
      </c>
    </row>
    <row r="855" spans="2:7" x14ac:dyDescent="0.25">
      <c r="B855" s="45" t="str">
        <f>IFERROR(
   VLOOKUP(A855,Elèves!$A:$E,4,FALSE),
  ""
)</f>
        <v/>
      </c>
      <c r="G855" s="47">
        <f t="shared" si="14"/>
        <v>0</v>
      </c>
    </row>
    <row r="856" spans="2:7" x14ac:dyDescent="0.25">
      <c r="B856" s="45" t="str">
        <f>IFERROR(
   VLOOKUP(A856,Elèves!$A:$E,4,FALSE),
  ""
)</f>
        <v/>
      </c>
      <c r="G856" s="47">
        <f t="shared" si="14"/>
        <v>0</v>
      </c>
    </row>
    <row r="857" spans="2:7" x14ac:dyDescent="0.25">
      <c r="B857" s="45" t="str">
        <f>IFERROR(
   VLOOKUP(A857,Elèves!$A:$E,4,FALSE),
  ""
)</f>
        <v/>
      </c>
      <c r="G857" s="47">
        <f t="shared" si="14"/>
        <v>0</v>
      </c>
    </row>
    <row r="858" spans="2:7" x14ac:dyDescent="0.25">
      <c r="B858" s="45" t="str">
        <f>IFERROR(
   VLOOKUP(A858,Elèves!$A:$E,4,FALSE),
  ""
)</f>
        <v/>
      </c>
      <c r="G858" s="47">
        <f t="shared" si="14"/>
        <v>0</v>
      </c>
    </row>
    <row r="859" spans="2:7" x14ac:dyDescent="0.25">
      <c r="B859" s="45" t="str">
        <f>IFERROR(
   VLOOKUP(A859,Elèves!$A:$E,4,FALSE),
  ""
)</f>
        <v/>
      </c>
      <c r="G859" s="47">
        <f t="shared" si="14"/>
        <v>0</v>
      </c>
    </row>
    <row r="860" spans="2:7" x14ac:dyDescent="0.25">
      <c r="B860" s="45" t="str">
        <f>IFERROR(
   VLOOKUP(A860,Elèves!$A:$E,4,FALSE),
  ""
)</f>
        <v/>
      </c>
      <c r="G860" s="47">
        <f t="shared" si="14"/>
        <v>0</v>
      </c>
    </row>
    <row r="861" spans="2:7" x14ac:dyDescent="0.25">
      <c r="B861" s="45" t="str">
        <f>IFERROR(
   VLOOKUP(A861,Elèves!$A:$E,4,FALSE),
  ""
)</f>
        <v/>
      </c>
      <c r="G861" s="47">
        <f t="shared" si="14"/>
        <v>0</v>
      </c>
    </row>
    <row r="862" spans="2:7" x14ac:dyDescent="0.25">
      <c r="B862" s="45" t="str">
        <f>IFERROR(
   VLOOKUP(A862,Elèves!$A:$E,4,FALSE),
  ""
)</f>
        <v/>
      </c>
      <c r="G862" s="47">
        <f t="shared" si="14"/>
        <v>0</v>
      </c>
    </row>
    <row r="863" spans="2:7" x14ac:dyDescent="0.25">
      <c r="B863" s="45" t="str">
        <f>IFERROR(
   VLOOKUP(A863,Elèves!$A:$E,4,FALSE),
  ""
)</f>
        <v/>
      </c>
      <c r="G863" s="47">
        <f t="shared" si="14"/>
        <v>0</v>
      </c>
    </row>
    <row r="864" spans="2:7" x14ac:dyDescent="0.25">
      <c r="B864" s="45" t="str">
        <f>IFERROR(
   VLOOKUP(A864,Elèves!$A:$E,4,FALSE),
  ""
)</f>
        <v/>
      </c>
      <c r="G864" s="47">
        <f t="shared" si="14"/>
        <v>0</v>
      </c>
    </row>
    <row r="865" spans="2:7" x14ac:dyDescent="0.25">
      <c r="B865" s="45" t="str">
        <f>IFERROR(
   VLOOKUP(A865,Elèves!$A:$E,4,FALSE),
  ""
)</f>
        <v/>
      </c>
      <c r="G865" s="47">
        <f t="shared" si="14"/>
        <v>0</v>
      </c>
    </row>
    <row r="866" spans="2:7" x14ac:dyDescent="0.25">
      <c r="B866" s="45" t="str">
        <f>IFERROR(
   VLOOKUP(A866,Elèves!$A:$E,4,FALSE),
  ""
)</f>
        <v/>
      </c>
      <c r="G866" s="47">
        <f t="shared" si="14"/>
        <v>0</v>
      </c>
    </row>
    <row r="867" spans="2:7" x14ac:dyDescent="0.25">
      <c r="B867" s="45" t="str">
        <f>IFERROR(
   VLOOKUP(A867,Elèves!$A:$E,4,FALSE),
  ""
)</f>
        <v/>
      </c>
      <c r="G867" s="47">
        <f t="shared" si="14"/>
        <v>0</v>
      </c>
    </row>
    <row r="868" spans="2:7" x14ac:dyDescent="0.25">
      <c r="B868" s="45" t="str">
        <f>IFERROR(
   VLOOKUP(A868,Elèves!$A:$E,4,FALSE),
  ""
)</f>
        <v/>
      </c>
      <c r="G868" s="47">
        <f t="shared" si="14"/>
        <v>0</v>
      </c>
    </row>
    <row r="869" spans="2:7" x14ac:dyDescent="0.25">
      <c r="B869" s="45" t="str">
        <f>IFERROR(
   VLOOKUP(A869,Elèves!$A:$E,4,FALSE),
  ""
)</f>
        <v/>
      </c>
      <c r="G869" s="47">
        <f t="shared" si="14"/>
        <v>0</v>
      </c>
    </row>
    <row r="870" spans="2:7" x14ac:dyDescent="0.25">
      <c r="B870" s="45" t="str">
        <f>IFERROR(
   VLOOKUP(A870,Elèves!$A:$E,4,FALSE),
  ""
)</f>
        <v/>
      </c>
      <c r="G870" s="47">
        <f t="shared" si="14"/>
        <v>0</v>
      </c>
    </row>
    <row r="871" spans="2:7" x14ac:dyDescent="0.25">
      <c r="B871" s="45" t="str">
        <f>IFERROR(
   VLOOKUP(A871,Elèves!$A:$E,4,FALSE),
  ""
)</f>
        <v/>
      </c>
      <c r="G871" s="47">
        <f t="shared" si="14"/>
        <v>0</v>
      </c>
    </row>
    <row r="872" spans="2:7" x14ac:dyDescent="0.25">
      <c r="B872" s="45" t="str">
        <f>IFERROR(
   VLOOKUP(A872,Elèves!$A:$E,4,FALSE),
  ""
)</f>
        <v/>
      </c>
      <c r="G872" s="47">
        <f t="shared" si="14"/>
        <v>0</v>
      </c>
    </row>
    <row r="873" spans="2:7" x14ac:dyDescent="0.25">
      <c r="B873" s="45" t="str">
        <f>IFERROR(
   VLOOKUP(A873,Elèves!$A:$E,4,FALSE),
  ""
)</f>
        <v/>
      </c>
      <c r="G873" s="47">
        <f t="shared" si="14"/>
        <v>0</v>
      </c>
    </row>
    <row r="874" spans="2:7" x14ac:dyDescent="0.25">
      <c r="B874" s="45" t="str">
        <f>IFERROR(
   VLOOKUP(A874,Elèves!$A:$E,4,FALSE),
  ""
)</f>
        <v/>
      </c>
      <c r="G874" s="47">
        <f t="shared" si="14"/>
        <v>0</v>
      </c>
    </row>
    <row r="875" spans="2:7" x14ac:dyDescent="0.25">
      <c r="B875" s="45" t="str">
        <f>IFERROR(
   VLOOKUP(A875,Elèves!$A:$E,4,FALSE),
  ""
)</f>
        <v/>
      </c>
      <c r="G875" s="47">
        <f t="shared" si="14"/>
        <v>0</v>
      </c>
    </row>
    <row r="876" spans="2:7" x14ac:dyDescent="0.25">
      <c r="B876" s="45" t="str">
        <f>IFERROR(
   VLOOKUP(A876,Elèves!$A:$E,4,FALSE),
  ""
)</f>
        <v/>
      </c>
      <c r="G876" s="47">
        <f t="shared" si="14"/>
        <v>0</v>
      </c>
    </row>
    <row r="877" spans="2:7" x14ac:dyDescent="0.25">
      <c r="B877" s="45" t="str">
        <f>IFERROR(
   VLOOKUP(A877,Elèves!$A:$E,4,FALSE),
  ""
)</f>
        <v/>
      </c>
      <c r="G877" s="47">
        <f t="shared" si="14"/>
        <v>0</v>
      </c>
    </row>
    <row r="878" spans="2:7" x14ac:dyDescent="0.25">
      <c r="B878" s="45" t="str">
        <f>IFERROR(
   VLOOKUP(A878,Elèves!$A:$E,4,FALSE),
  ""
)</f>
        <v/>
      </c>
      <c r="G878" s="47">
        <f t="shared" si="14"/>
        <v>0</v>
      </c>
    </row>
    <row r="879" spans="2:7" x14ac:dyDescent="0.25">
      <c r="B879" s="45" t="str">
        <f>IFERROR(
   VLOOKUP(A879,Elèves!$A:$E,4,FALSE),
  ""
)</f>
        <v/>
      </c>
      <c r="G879" s="47">
        <f t="shared" si="14"/>
        <v>0</v>
      </c>
    </row>
    <row r="880" spans="2:7" x14ac:dyDescent="0.25">
      <c r="B880" s="45" t="str">
        <f>IFERROR(
   VLOOKUP(A880,Elèves!$A:$E,4,FALSE),
  ""
)</f>
        <v/>
      </c>
      <c r="G880" s="47">
        <f t="shared" si="14"/>
        <v>0</v>
      </c>
    </row>
    <row r="881" spans="2:7" x14ac:dyDescent="0.25">
      <c r="B881" s="45" t="str">
        <f>IFERROR(
   VLOOKUP(A881,Elèves!$A:$E,4,FALSE),
  ""
)</f>
        <v/>
      </c>
      <c r="G881" s="47">
        <f t="shared" si="14"/>
        <v>0</v>
      </c>
    </row>
    <row r="882" spans="2:7" x14ac:dyDescent="0.25">
      <c r="B882" s="45" t="str">
        <f>IFERROR(
   VLOOKUP(A882,Elèves!$A:$E,4,FALSE),
  ""
)</f>
        <v/>
      </c>
      <c r="G882" s="47">
        <f t="shared" si="14"/>
        <v>0</v>
      </c>
    </row>
    <row r="883" spans="2:7" x14ac:dyDescent="0.25">
      <c r="B883" s="45" t="str">
        <f>IFERROR(
   VLOOKUP(A883,Elèves!$A:$E,4,FALSE),
  ""
)</f>
        <v/>
      </c>
      <c r="G883" s="47">
        <f t="shared" si="14"/>
        <v>0</v>
      </c>
    </row>
    <row r="884" spans="2:7" x14ac:dyDescent="0.25">
      <c r="B884" s="45" t="str">
        <f>IFERROR(
   VLOOKUP(A884,Elèves!$A:$E,4,FALSE),
  ""
)</f>
        <v/>
      </c>
      <c r="G884" s="47">
        <f t="shared" si="14"/>
        <v>0</v>
      </c>
    </row>
    <row r="885" spans="2:7" x14ac:dyDescent="0.25">
      <c r="B885" s="45" t="str">
        <f>IFERROR(
   VLOOKUP(A885,Elèves!$A:$E,4,FALSE),
  ""
)</f>
        <v/>
      </c>
      <c r="G885" s="47">
        <f t="shared" si="14"/>
        <v>0</v>
      </c>
    </row>
    <row r="886" spans="2:7" x14ac:dyDescent="0.25">
      <c r="B886" s="45" t="str">
        <f>IFERROR(
   VLOOKUP(A886,Elèves!$A:$E,4,FALSE),
  ""
)</f>
        <v/>
      </c>
      <c r="G886" s="47">
        <f t="shared" si="14"/>
        <v>0</v>
      </c>
    </row>
    <row r="887" spans="2:7" x14ac:dyDescent="0.25">
      <c r="B887" s="45" t="str">
        <f>IFERROR(
   VLOOKUP(A887,Elèves!$A:$E,4,FALSE),
  ""
)</f>
        <v/>
      </c>
      <c r="G887" s="47">
        <f t="shared" si="14"/>
        <v>0</v>
      </c>
    </row>
    <row r="888" spans="2:7" x14ac:dyDescent="0.25">
      <c r="B888" s="45" t="str">
        <f>IFERROR(
   VLOOKUP(A888,Elèves!$A:$E,4,FALSE),
  ""
)</f>
        <v/>
      </c>
      <c r="G888" s="47">
        <f t="shared" si="14"/>
        <v>0</v>
      </c>
    </row>
    <row r="889" spans="2:7" x14ac:dyDescent="0.25">
      <c r="B889" s="45" t="str">
        <f>IFERROR(
   VLOOKUP(A889,Elèves!$A:$E,4,FALSE),
  ""
)</f>
        <v/>
      </c>
      <c r="G889" s="47">
        <f t="shared" si="14"/>
        <v>0</v>
      </c>
    </row>
    <row r="890" spans="2:7" x14ac:dyDescent="0.25">
      <c r="B890" s="45" t="str">
        <f>IFERROR(
   VLOOKUP(A890,Elèves!$A:$E,4,FALSE),
  ""
)</f>
        <v/>
      </c>
      <c r="G890" s="47">
        <f t="shared" si="14"/>
        <v>0</v>
      </c>
    </row>
    <row r="891" spans="2:7" x14ac:dyDescent="0.25">
      <c r="B891" s="45" t="str">
        <f>IFERROR(
   VLOOKUP(A891,Elèves!$A:$E,4,FALSE),
  ""
)</f>
        <v/>
      </c>
      <c r="G891" s="47">
        <f t="shared" si="14"/>
        <v>0</v>
      </c>
    </row>
    <row r="892" spans="2:7" x14ac:dyDescent="0.25">
      <c r="B892" s="45" t="str">
        <f>IFERROR(
   VLOOKUP(A892,Elèves!$A:$E,4,FALSE),
  ""
)</f>
        <v/>
      </c>
      <c r="G892" s="47">
        <f t="shared" si="14"/>
        <v>0</v>
      </c>
    </row>
    <row r="893" spans="2:7" x14ac:dyDescent="0.25">
      <c r="B893" s="45" t="str">
        <f>IFERROR(
   VLOOKUP(A893,Elèves!$A:$E,4,FALSE),
  ""
)</f>
        <v/>
      </c>
      <c r="G893" s="47">
        <f t="shared" si="14"/>
        <v>0</v>
      </c>
    </row>
    <row r="894" spans="2:7" x14ac:dyDescent="0.25">
      <c r="B894" s="45" t="str">
        <f>IFERROR(
   VLOOKUP(A894,Elèves!$A:$E,4,FALSE),
  ""
)</f>
        <v/>
      </c>
      <c r="G894" s="47">
        <f t="shared" si="14"/>
        <v>0</v>
      </c>
    </row>
    <row r="895" spans="2:7" x14ac:dyDescent="0.25">
      <c r="B895" s="45" t="str">
        <f>IFERROR(
   VLOOKUP(A895,Elèves!$A:$E,4,FALSE),
  ""
)</f>
        <v/>
      </c>
      <c r="G895" s="47">
        <f t="shared" si="14"/>
        <v>0</v>
      </c>
    </row>
    <row r="896" spans="2:7" x14ac:dyDescent="0.25">
      <c r="B896" s="45" t="str">
        <f>IFERROR(
   VLOOKUP(A896,Elèves!$A:$E,4,FALSE),
  ""
)</f>
        <v/>
      </c>
      <c r="G896" s="47">
        <f t="shared" si="14"/>
        <v>0</v>
      </c>
    </row>
    <row r="897" spans="2:7" x14ac:dyDescent="0.25">
      <c r="B897" s="45" t="str">
        <f>IFERROR(
   VLOOKUP(A897,Elèves!$A:$E,4,FALSE),
  ""
)</f>
        <v/>
      </c>
      <c r="G897" s="47">
        <f t="shared" si="14"/>
        <v>0</v>
      </c>
    </row>
    <row r="898" spans="2:7" x14ac:dyDescent="0.25">
      <c r="B898" s="45" t="str">
        <f>IFERROR(
   VLOOKUP(A898,Elèves!$A:$E,4,FALSE),
  ""
)</f>
        <v/>
      </c>
      <c r="G898" s="47">
        <f t="shared" si="14"/>
        <v>0</v>
      </c>
    </row>
    <row r="899" spans="2:7" x14ac:dyDescent="0.25">
      <c r="B899" s="45" t="str">
        <f>IFERROR(
   VLOOKUP(A899,Elèves!$A:$E,4,FALSE),
  ""
)</f>
        <v/>
      </c>
      <c r="G899" s="47">
        <f t="shared" ref="G899:G962" si="15">E899*F899</f>
        <v>0</v>
      </c>
    </row>
    <row r="900" spans="2:7" x14ac:dyDescent="0.25">
      <c r="B900" s="45" t="str">
        <f>IFERROR(
   VLOOKUP(A900,Elèves!$A:$E,4,FALSE),
  ""
)</f>
        <v/>
      </c>
      <c r="G900" s="47">
        <f t="shared" si="15"/>
        <v>0</v>
      </c>
    </row>
    <row r="901" spans="2:7" x14ac:dyDescent="0.25">
      <c r="B901" s="45" t="str">
        <f>IFERROR(
   VLOOKUP(A901,Elèves!$A:$E,4,FALSE),
  ""
)</f>
        <v/>
      </c>
      <c r="G901" s="47">
        <f t="shared" si="15"/>
        <v>0</v>
      </c>
    </row>
    <row r="902" spans="2:7" x14ac:dyDescent="0.25">
      <c r="B902" s="45" t="str">
        <f>IFERROR(
   VLOOKUP(A902,Elèves!$A:$E,4,FALSE),
  ""
)</f>
        <v/>
      </c>
      <c r="G902" s="47">
        <f t="shared" si="15"/>
        <v>0</v>
      </c>
    </row>
    <row r="903" spans="2:7" x14ac:dyDescent="0.25">
      <c r="B903" s="45" t="str">
        <f>IFERROR(
   VLOOKUP(A903,Elèves!$A:$E,4,FALSE),
  ""
)</f>
        <v/>
      </c>
      <c r="G903" s="47">
        <f t="shared" si="15"/>
        <v>0</v>
      </c>
    </row>
    <row r="904" spans="2:7" x14ac:dyDescent="0.25">
      <c r="B904" s="45" t="str">
        <f>IFERROR(
   VLOOKUP(A904,Elèves!$A:$E,4,FALSE),
  ""
)</f>
        <v/>
      </c>
      <c r="G904" s="47">
        <f t="shared" si="15"/>
        <v>0</v>
      </c>
    </row>
    <row r="905" spans="2:7" x14ac:dyDescent="0.25">
      <c r="B905" s="45" t="str">
        <f>IFERROR(
   VLOOKUP(A905,Elèves!$A:$E,4,FALSE),
  ""
)</f>
        <v/>
      </c>
      <c r="G905" s="47">
        <f t="shared" si="15"/>
        <v>0</v>
      </c>
    </row>
    <row r="906" spans="2:7" x14ac:dyDescent="0.25">
      <c r="B906" s="45" t="str">
        <f>IFERROR(
   VLOOKUP(A906,Elèves!$A:$E,4,FALSE),
  ""
)</f>
        <v/>
      </c>
      <c r="G906" s="47">
        <f t="shared" si="15"/>
        <v>0</v>
      </c>
    </row>
    <row r="907" spans="2:7" x14ac:dyDescent="0.25">
      <c r="B907" s="45" t="str">
        <f>IFERROR(
   VLOOKUP(A907,Elèves!$A:$E,4,FALSE),
  ""
)</f>
        <v/>
      </c>
      <c r="G907" s="47">
        <f t="shared" si="15"/>
        <v>0</v>
      </c>
    </row>
    <row r="908" spans="2:7" x14ac:dyDescent="0.25">
      <c r="B908" s="45" t="str">
        <f>IFERROR(
   VLOOKUP(A908,Elèves!$A:$E,4,FALSE),
  ""
)</f>
        <v/>
      </c>
      <c r="G908" s="47">
        <f t="shared" si="15"/>
        <v>0</v>
      </c>
    </row>
    <row r="909" spans="2:7" x14ac:dyDescent="0.25">
      <c r="B909" s="45" t="str">
        <f>IFERROR(
   VLOOKUP(A909,Elèves!$A:$E,4,FALSE),
  ""
)</f>
        <v/>
      </c>
      <c r="G909" s="47">
        <f t="shared" si="15"/>
        <v>0</v>
      </c>
    </row>
    <row r="910" spans="2:7" x14ac:dyDescent="0.25">
      <c r="B910" s="45" t="str">
        <f>IFERROR(
   VLOOKUP(A910,Elèves!$A:$E,4,FALSE),
  ""
)</f>
        <v/>
      </c>
      <c r="G910" s="47">
        <f t="shared" si="15"/>
        <v>0</v>
      </c>
    </row>
    <row r="911" spans="2:7" x14ac:dyDescent="0.25">
      <c r="B911" s="45" t="str">
        <f>IFERROR(
   VLOOKUP(A911,Elèves!$A:$E,4,FALSE),
  ""
)</f>
        <v/>
      </c>
      <c r="G911" s="47">
        <f t="shared" si="15"/>
        <v>0</v>
      </c>
    </row>
    <row r="912" spans="2:7" x14ac:dyDescent="0.25">
      <c r="B912" s="45" t="str">
        <f>IFERROR(
   VLOOKUP(A912,Elèves!$A:$E,4,FALSE),
  ""
)</f>
        <v/>
      </c>
      <c r="G912" s="47">
        <f t="shared" si="15"/>
        <v>0</v>
      </c>
    </row>
    <row r="913" spans="2:7" x14ac:dyDescent="0.25">
      <c r="B913" s="45" t="str">
        <f>IFERROR(
   VLOOKUP(A913,Elèves!$A:$E,4,FALSE),
  ""
)</f>
        <v/>
      </c>
      <c r="G913" s="47">
        <f t="shared" si="15"/>
        <v>0</v>
      </c>
    </row>
    <row r="914" spans="2:7" x14ac:dyDescent="0.25">
      <c r="B914" s="45" t="str">
        <f>IFERROR(
   VLOOKUP(A914,Elèves!$A:$E,4,FALSE),
  ""
)</f>
        <v/>
      </c>
      <c r="G914" s="47">
        <f t="shared" si="15"/>
        <v>0</v>
      </c>
    </row>
    <row r="915" spans="2:7" x14ac:dyDescent="0.25">
      <c r="B915" s="45" t="str">
        <f>IFERROR(
   VLOOKUP(A915,Elèves!$A:$E,4,FALSE),
  ""
)</f>
        <v/>
      </c>
      <c r="G915" s="47">
        <f t="shared" si="15"/>
        <v>0</v>
      </c>
    </row>
    <row r="916" spans="2:7" x14ac:dyDescent="0.25">
      <c r="B916" s="45" t="str">
        <f>IFERROR(
   VLOOKUP(A916,Elèves!$A:$E,4,FALSE),
  ""
)</f>
        <v/>
      </c>
      <c r="G916" s="47">
        <f t="shared" si="15"/>
        <v>0</v>
      </c>
    </row>
    <row r="917" spans="2:7" x14ac:dyDescent="0.25">
      <c r="B917" s="45" t="str">
        <f>IFERROR(
   VLOOKUP(A917,Elèves!$A:$E,4,FALSE),
  ""
)</f>
        <v/>
      </c>
      <c r="G917" s="47">
        <f t="shared" si="15"/>
        <v>0</v>
      </c>
    </row>
    <row r="918" spans="2:7" x14ac:dyDescent="0.25">
      <c r="B918" s="45" t="str">
        <f>IFERROR(
   VLOOKUP(A918,Elèves!$A:$E,4,FALSE),
  ""
)</f>
        <v/>
      </c>
      <c r="G918" s="47">
        <f t="shared" si="15"/>
        <v>0</v>
      </c>
    </row>
    <row r="919" spans="2:7" x14ac:dyDescent="0.25">
      <c r="B919" s="45" t="str">
        <f>IFERROR(
   VLOOKUP(A919,Elèves!$A:$E,4,FALSE),
  ""
)</f>
        <v/>
      </c>
      <c r="G919" s="47">
        <f t="shared" si="15"/>
        <v>0</v>
      </c>
    </row>
    <row r="920" spans="2:7" x14ac:dyDescent="0.25">
      <c r="B920" s="45" t="str">
        <f>IFERROR(
   VLOOKUP(A920,Elèves!$A:$E,4,FALSE),
  ""
)</f>
        <v/>
      </c>
      <c r="G920" s="47">
        <f t="shared" si="15"/>
        <v>0</v>
      </c>
    </row>
    <row r="921" spans="2:7" x14ac:dyDescent="0.25">
      <c r="B921" s="45" t="str">
        <f>IFERROR(
   VLOOKUP(A921,Elèves!$A:$E,4,FALSE),
  ""
)</f>
        <v/>
      </c>
      <c r="G921" s="47">
        <f t="shared" si="15"/>
        <v>0</v>
      </c>
    </row>
    <row r="922" spans="2:7" x14ac:dyDescent="0.25">
      <c r="B922" s="45" t="str">
        <f>IFERROR(
   VLOOKUP(A922,Elèves!$A:$E,4,FALSE),
  ""
)</f>
        <v/>
      </c>
      <c r="G922" s="47">
        <f t="shared" si="15"/>
        <v>0</v>
      </c>
    </row>
    <row r="923" spans="2:7" x14ac:dyDescent="0.25">
      <c r="B923" s="45" t="str">
        <f>IFERROR(
   VLOOKUP(A923,Elèves!$A:$E,4,FALSE),
  ""
)</f>
        <v/>
      </c>
      <c r="G923" s="47">
        <f t="shared" si="15"/>
        <v>0</v>
      </c>
    </row>
    <row r="924" spans="2:7" x14ac:dyDescent="0.25">
      <c r="B924" s="45" t="str">
        <f>IFERROR(
   VLOOKUP(A924,Elèves!$A:$E,4,FALSE),
  ""
)</f>
        <v/>
      </c>
      <c r="G924" s="47">
        <f t="shared" si="15"/>
        <v>0</v>
      </c>
    </row>
    <row r="925" spans="2:7" x14ac:dyDescent="0.25">
      <c r="B925" s="45" t="str">
        <f>IFERROR(
   VLOOKUP(A925,Elèves!$A:$E,4,FALSE),
  ""
)</f>
        <v/>
      </c>
      <c r="G925" s="47">
        <f t="shared" si="15"/>
        <v>0</v>
      </c>
    </row>
    <row r="926" spans="2:7" x14ac:dyDescent="0.25">
      <c r="B926" s="45" t="str">
        <f>IFERROR(
   VLOOKUP(A926,Elèves!$A:$E,4,FALSE),
  ""
)</f>
        <v/>
      </c>
      <c r="G926" s="47">
        <f t="shared" si="15"/>
        <v>0</v>
      </c>
    </row>
    <row r="927" spans="2:7" x14ac:dyDescent="0.25">
      <c r="B927" s="45" t="str">
        <f>IFERROR(
   VLOOKUP(A927,Elèves!$A:$E,4,FALSE),
  ""
)</f>
        <v/>
      </c>
      <c r="G927" s="47">
        <f t="shared" si="15"/>
        <v>0</v>
      </c>
    </row>
    <row r="928" spans="2:7" x14ac:dyDescent="0.25">
      <c r="B928" s="45" t="str">
        <f>IFERROR(
   VLOOKUP(A928,Elèves!$A:$E,4,FALSE),
  ""
)</f>
        <v/>
      </c>
      <c r="G928" s="47">
        <f t="shared" si="15"/>
        <v>0</v>
      </c>
    </row>
    <row r="929" spans="2:7" x14ac:dyDescent="0.25">
      <c r="B929" s="45" t="str">
        <f>IFERROR(
   VLOOKUP(A929,Elèves!$A:$E,4,FALSE),
  ""
)</f>
        <v/>
      </c>
      <c r="G929" s="47">
        <f t="shared" si="15"/>
        <v>0</v>
      </c>
    </row>
    <row r="930" spans="2:7" x14ac:dyDescent="0.25">
      <c r="B930" s="45" t="str">
        <f>IFERROR(
   VLOOKUP(A930,Elèves!$A:$E,4,FALSE),
  ""
)</f>
        <v/>
      </c>
      <c r="G930" s="47">
        <f t="shared" si="15"/>
        <v>0</v>
      </c>
    </row>
    <row r="931" spans="2:7" x14ac:dyDescent="0.25">
      <c r="B931" s="45" t="str">
        <f>IFERROR(
   VLOOKUP(A931,Elèves!$A:$E,4,FALSE),
  ""
)</f>
        <v/>
      </c>
      <c r="G931" s="47">
        <f t="shared" si="15"/>
        <v>0</v>
      </c>
    </row>
    <row r="932" spans="2:7" x14ac:dyDescent="0.25">
      <c r="B932" s="45" t="str">
        <f>IFERROR(
   VLOOKUP(A932,Elèves!$A:$E,4,FALSE),
  ""
)</f>
        <v/>
      </c>
      <c r="G932" s="47">
        <f t="shared" si="15"/>
        <v>0</v>
      </c>
    </row>
    <row r="933" spans="2:7" x14ac:dyDescent="0.25">
      <c r="B933" s="45" t="str">
        <f>IFERROR(
   VLOOKUP(A933,Elèves!$A:$E,4,FALSE),
  ""
)</f>
        <v/>
      </c>
      <c r="G933" s="47">
        <f t="shared" si="15"/>
        <v>0</v>
      </c>
    </row>
    <row r="934" spans="2:7" x14ac:dyDescent="0.25">
      <c r="B934" s="45" t="str">
        <f>IFERROR(
   VLOOKUP(A934,Elèves!$A:$E,4,FALSE),
  ""
)</f>
        <v/>
      </c>
      <c r="G934" s="47">
        <f t="shared" si="15"/>
        <v>0</v>
      </c>
    </row>
    <row r="935" spans="2:7" x14ac:dyDescent="0.25">
      <c r="B935" s="45" t="str">
        <f>IFERROR(
   VLOOKUP(A935,Elèves!$A:$E,4,FALSE),
  ""
)</f>
        <v/>
      </c>
      <c r="G935" s="47">
        <f t="shared" si="15"/>
        <v>0</v>
      </c>
    </row>
    <row r="936" spans="2:7" x14ac:dyDescent="0.25">
      <c r="B936" s="45" t="str">
        <f>IFERROR(
   VLOOKUP(A936,Elèves!$A:$E,4,FALSE),
  ""
)</f>
        <v/>
      </c>
      <c r="G936" s="47">
        <f t="shared" si="15"/>
        <v>0</v>
      </c>
    </row>
    <row r="937" spans="2:7" x14ac:dyDescent="0.25">
      <c r="B937" s="45" t="str">
        <f>IFERROR(
   VLOOKUP(A937,Elèves!$A:$E,4,FALSE),
  ""
)</f>
        <v/>
      </c>
      <c r="G937" s="47">
        <f t="shared" si="15"/>
        <v>0</v>
      </c>
    </row>
    <row r="938" spans="2:7" x14ac:dyDescent="0.25">
      <c r="B938" s="45" t="str">
        <f>IFERROR(
   VLOOKUP(A938,Elèves!$A:$E,4,FALSE),
  ""
)</f>
        <v/>
      </c>
      <c r="G938" s="47">
        <f t="shared" si="15"/>
        <v>0</v>
      </c>
    </row>
    <row r="939" spans="2:7" x14ac:dyDescent="0.25">
      <c r="B939" s="45" t="str">
        <f>IFERROR(
   VLOOKUP(A939,Elèves!$A:$E,4,FALSE),
  ""
)</f>
        <v/>
      </c>
      <c r="G939" s="47">
        <f t="shared" si="15"/>
        <v>0</v>
      </c>
    </row>
    <row r="940" spans="2:7" x14ac:dyDescent="0.25">
      <c r="B940" s="45" t="str">
        <f>IFERROR(
   VLOOKUP(A940,Elèves!$A:$E,4,FALSE),
  ""
)</f>
        <v/>
      </c>
      <c r="G940" s="47">
        <f t="shared" si="15"/>
        <v>0</v>
      </c>
    </row>
    <row r="941" spans="2:7" x14ac:dyDescent="0.25">
      <c r="B941" s="45" t="str">
        <f>IFERROR(
   VLOOKUP(A941,Elèves!$A:$E,4,FALSE),
  ""
)</f>
        <v/>
      </c>
      <c r="G941" s="47">
        <f t="shared" si="15"/>
        <v>0</v>
      </c>
    </row>
    <row r="942" spans="2:7" x14ac:dyDescent="0.25">
      <c r="B942" s="45" t="str">
        <f>IFERROR(
   VLOOKUP(A942,Elèves!$A:$E,4,FALSE),
  ""
)</f>
        <v/>
      </c>
      <c r="G942" s="47">
        <f t="shared" si="15"/>
        <v>0</v>
      </c>
    </row>
    <row r="943" spans="2:7" x14ac:dyDescent="0.25">
      <c r="B943" s="45" t="str">
        <f>IFERROR(
   VLOOKUP(A943,Elèves!$A:$E,4,FALSE),
  ""
)</f>
        <v/>
      </c>
      <c r="G943" s="47">
        <f t="shared" si="15"/>
        <v>0</v>
      </c>
    </row>
    <row r="944" spans="2:7" x14ac:dyDescent="0.25">
      <c r="B944" s="45" t="str">
        <f>IFERROR(
   VLOOKUP(A944,Elèves!$A:$E,4,FALSE),
  ""
)</f>
        <v/>
      </c>
      <c r="G944" s="47">
        <f t="shared" si="15"/>
        <v>0</v>
      </c>
    </row>
    <row r="945" spans="2:7" x14ac:dyDescent="0.25">
      <c r="B945" s="45" t="str">
        <f>IFERROR(
   VLOOKUP(A945,Elèves!$A:$E,4,FALSE),
  ""
)</f>
        <v/>
      </c>
      <c r="G945" s="47">
        <f t="shared" si="15"/>
        <v>0</v>
      </c>
    </row>
    <row r="946" spans="2:7" x14ac:dyDescent="0.25">
      <c r="B946" s="45" t="str">
        <f>IFERROR(
   VLOOKUP(A946,Elèves!$A:$E,4,FALSE),
  ""
)</f>
        <v/>
      </c>
      <c r="G946" s="47">
        <f t="shared" si="15"/>
        <v>0</v>
      </c>
    </row>
    <row r="947" spans="2:7" x14ac:dyDescent="0.25">
      <c r="B947" s="45" t="str">
        <f>IFERROR(
   VLOOKUP(A947,Elèves!$A:$E,4,FALSE),
  ""
)</f>
        <v/>
      </c>
      <c r="G947" s="47">
        <f t="shared" si="15"/>
        <v>0</v>
      </c>
    </row>
    <row r="948" spans="2:7" x14ac:dyDescent="0.25">
      <c r="B948" s="45" t="str">
        <f>IFERROR(
   VLOOKUP(A948,Elèves!$A:$E,4,FALSE),
  ""
)</f>
        <v/>
      </c>
      <c r="G948" s="47">
        <f t="shared" si="15"/>
        <v>0</v>
      </c>
    </row>
    <row r="949" spans="2:7" x14ac:dyDescent="0.25">
      <c r="B949" s="45" t="str">
        <f>IFERROR(
   VLOOKUP(A949,Elèves!$A:$E,4,FALSE),
  ""
)</f>
        <v/>
      </c>
      <c r="G949" s="47">
        <f t="shared" si="15"/>
        <v>0</v>
      </c>
    </row>
    <row r="950" spans="2:7" x14ac:dyDescent="0.25">
      <c r="B950" s="45" t="str">
        <f>IFERROR(
   VLOOKUP(A950,Elèves!$A:$E,4,FALSE),
  ""
)</f>
        <v/>
      </c>
      <c r="G950" s="47">
        <f t="shared" si="15"/>
        <v>0</v>
      </c>
    </row>
    <row r="951" spans="2:7" x14ac:dyDescent="0.25">
      <c r="B951" s="45" t="str">
        <f>IFERROR(
   VLOOKUP(A951,Elèves!$A:$E,4,FALSE),
  ""
)</f>
        <v/>
      </c>
      <c r="G951" s="47">
        <f t="shared" si="15"/>
        <v>0</v>
      </c>
    </row>
    <row r="952" spans="2:7" x14ac:dyDescent="0.25">
      <c r="B952" s="45" t="str">
        <f>IFERROR(
   VLOOKUP(A952,Elèves!$A:$E,4,FALSE),
  ""
)</f>
        <v/>
      </c>
      <c r="G952" s="47">
        <f t="shared" si="15"/>
        <v>0</v>
      </c>
    </row>
    <row r="953" spans="2:7" x14ac:dyDescent="0.25">
      <c r="B953" s="45" t="str">
        <f>IFERROR(
   VLOOKUP(A953,Elèves!$A:$E,4,FALSE),
  ""
)</f>
        <v/>
      </c>
      <c r="G953" s="47">
        <f t="shared" si="15"/>
        <v>0</v>
      </c>
    </row>
    <row r="954" spans="2:7" x14ac:dyDescent="0.25">
      <c r="B954" s="45" t="str">
        <f>IFERROR(
   VLOOKUP(A954,Elèves!$A:$E,4,FALSE),
  ""
)</f>
        <v/>
      </c>
      <c r="G954" s="47">
        <f t="shared" si="15"/>
        <v>0</v>
      </c>
    </row>
    <row r="955" spans="2:7" x14ac:dyDescent="0.25">
      <c r="B955" s="45" t="str">
        <f>IFERROR(
   VLOOKUP(A955,Elèves!$A:$E,4,FALSE),
  ""
)</f>
        <v/>
      </c>
      <c r="G955" s="47">
        <f t="shared" si="15"/>
        <v>0</v>
      </c>
    </row>
    <row r="956" spans="2:7" x14ac:dyDescent="0.25">
      <c r="B956" s="45" t="str">
        <f>IFERROR(
   VLOOKUP(A956,Elèves!$A:$E,4,FALSE),
  ""
)</f>
        <v/>
      </c>
      <c r="G956" s="47">
        <f t="shared" si="15"/>
        <v>0</v>
      </c>
    </row>
    <row r="957" spans="2:7" x14ac:dyDescent="0.25">
      <c r="B957" s="45" t="str">
        <f>IFERROR(
   VLOOKUP(A957,Elèves!$A:$E,4,FALSE),
  ""
)</f>
        <v/>
      </c>
      <c r="G957" s="47">
        <f t="shared" si="15"/>
        <v>0</v>
      </c>
    </row>
    <row r="958" spans="2:7" x14ac:dyDescent="0.25">
      <c r="B958" s="45" t="str">
        <f>IFERROR(
   VLOOKUP(A958,Elèves!$A:$E,4,FALSE),
  ""
)</f>
        <v/>
      </c>
      <c r="G958" s="47">
        <f t="shared" si="15"/>
        <v>0</v>
      </c>
    </row>
    <row r="959" spans="2:7" x14ac:dyDescent="0.25">
      <c r="B959" s="45" t="str">
        <f>IFERROR(
   VLOOKUP(A959,Elèves!$A:$E,4,FALSE),
  ""
)</f>
        <v/>
      </c>
      <c r="G959" s="47">
        <f t="shared" si="15"/>
        <v>0</v>
      </c>
    </row>
    <row r="960" spans="2:7" x14ac:dyDescent="0.25">
      <c r="B960" s="45" t="str">
        <f>IFERROR(
   VLOOKUP(A960,Elèves!$A:$E,4,FALSE),
  ""
)</f>
        <v/>
      </c>
      <c r="G960" s="47">
        <f t="shared" si="15"/>
        <v>0</v>
      </c>
    </row>
    <row r="961" spans="2:7" x14ac:dyDescent="0.25">
      <c r="B961" s="45" t="str">
        <f>IFERROR(
   VLOOKUP(A961,Elèves!$A:$E,4,FALSE),
  ""
)</f>
        <v/>
      </c>
      <c r="G961" s="47">
        <f t="shared" si="15"/>
        <v>0</v>
      </c>
    </row>
    <row r="962" spans="2:7" x14ac:dyDescent="0.25">
      <c r="B962" s="45" t="str">
        <f>IFERROR(
   VLOOKUP(A962,Elèves!$A:$E,4,FALSE),
  ""
)</f>
        <v/>
      </c>
      <c r="G962" s="47">
        <f t="shared" si="15"/>
        <v>0</v>
      </c>
    </row>
    <row r="963" spans="2:7" x14ac:dyDescent="0.25">
      <c r="B963" s="45" t="str">
        <f>IFERROR(
   VLOOKUP(A963,Elèves!$A:$E,4,FALSE),
  ""
)</f>
        <v/>
      </c>
      <c r="G963" s="47">
        <f t="shared" ref="G963:G1000" si="16">E963*F963</f>
        <v>0</v>
      </c>
    </row>
    <row r="964" spans="2:7" x14ac:dyDescent="0.25">
      <c r="B964" s="45" t="str">
        <f>IFERROR(
   VLOOKUP(A964,Elèves!$A:$E,4,FALSE),
  ""
)</f>
        <v/>
      </c>
      <c r="G964" s="47">
        <f t="shared" si="16"/>
        <v>0</v>
      </c>
    </row>
    <row r="965" spans="2:7" x14ac:dyDescent="0.25">
      <c r="B965" s="45" t="str">
        <f>IFERROR(
   VLOOKUP(A965,Elèves!$A:$E,4,FALSE),
  ""
)</f>
        <v/>
      </c>
      <c r="G965" s="47">
        <f t="shared" si="16"/>
        <v>0</v>
      </c>
    </row>
    <row r="966" spans="2:7" x14ac:dyDescent="0.25">
      <c r="B966" s="45" t="str">
        <f>IFERROR(
   VLOOKUP(A966,Elèves!$A:$E,4,FALSE),
  ""
)</f>
        <v/>
      </c>
      <c r="G966" s="47">
        <f t="shared" si="16"/>
        <v>0</v>
      </c>
    </row>
    <row r="967" spans="2:7" x14ac:dyDescent="0.25">
      <c r="B967" s="45" t="str">
        <f>IFERROR(
   VLOOKUP(A967,Elèves!$A:$E,4,FALSE),
  ""
)</f>
        <v/>
      </c>
      <c r="G967" s="47">
        <f t="shared" si="16"/>
        <v>0</v>
      </c>
    </row>
    <row r="968" spans="2:7" x14ac:dyDescent="0.25">
      <c r="B968" s="45" t="str">
        <f>IFERROR(
   VLOOKUP(A968,Elèves!$A:$E,4,FALSE),
  ""
)</f>
        <v/>
      </c>
      <c r="G968" s="47">
        <f t="shared" si="16"/>
        <v>0</v>
      </c>
    </row>
    <row r="969" spans="2:7" x14ac:dyDescent="0.25">
      <c r="B969" s="45" t="str">
        <f>IFERROR(
   VLOOKUP(A969,Elèves!$A:$E,4,FALSE),
  ""
)</f>
        <v/>
      </c>
      <c r="G969" s="47">
        <f t="shared" si="16"/>
        <v>0</v>
      </c>
    </row>
    <row r="970" spans="2:7" x14ac:dyDescent="0.25">
      <c r="B970" s="45" t="str">
        <f>IFERROR(
   VLOOKUP(A970,Elèves!$A:$E,4,FALSE),
  ""
)</f>
        <v/>
      </c>
      <c r="G970" s="47">
        <f t="shared" si="16"/>
        <v>0</v>
      </c>
    </row>
    <row r="971" spans="2:7" x14ac:dyDescent="0.25">
      <c r="B971" s="45" t="str">
        <f>IFERROR(
   VLOOKUP(A971,Elèves!$A:$E,4,FALSE),
  ""
)</f>
        <v/>
      </c>
      <c r="G971" s="47">
        <f t="shared" si="16"/>
        <v>0</v>
      </c>
    </row>
    <row r="972" spans="2:7" x14ac:dyDescent="0.25">
      <c r="B972" s="45" t="str">
        <f>IFERROR(
   VLOOKUP(A972,Elèves!$A:$E,4,FALSE),
  ""
)</f>
        <v/>
      </c>
      <c r="G972" s="47">
        <f t="shared" si="16"/>
        <v>0</v>
      </c>
    </row>
    <row r="973" spans="2:7" x14ac:dyDescent="0.25">
      <c r="B973" s="45" t="str">
        <f>IFERROR(
   VLOOKUP(A973,Elèves!$A:$E,4,FALSE),
  ""
)</f>
        <v/>
      </c>
      <c r="G973" s="47">
        <f t="shared" si="16"/>
        <v>0</v>
      </c>
    </row>
    <row r="974" spans="2:7" x14ac:dyDescent="0.25">
      <c r="B974" s="45" t="str">
        <f>IFERROR(
   VLOOKUP(A974,Elèves!$A:$E,4,FALSE),
  ""
)</f>
        <v/>
      </c>
      <c r="G974" s="47">
        <f t="shared" si="16"/>
        <v>0</v>
      </c>
    </row>
    <row r="975" spans="2:7" x14ac:dyDescent="0.25">
      <c r="B975" s="45" t="str">
        <f>IFERROR(
   VLOOKUP(A975,Elèves!$A:$E,4,FALSE),
  ""
)</f>
        <v/>
      </c>
      <c r="G975" s="47">
        <f t="shared" si="16"/>
        <v>0</v>
      </c>
    </row>
    <row r="976" spans="2:7" x14ac:dyDescent="0.25">
      <c r="B976" s="45" t="str">
        <f>IFERROR(
   VLOOKUP(A976,Elèves!$A:$E,4,FALSE),
  ""
)</f>
        <v/>
      </c>
      <c r="G976" s="47">
        <f t="shared" si="16"/>
        <v>0</v>
      </c>
    </row>
    <row r="977" spans="2:7" x14ac:dyDescent="0.25">
      <c r="B977" s="45" t="str">
        <f>IFERROR(
   VLOOKUP(A977,Elèves!$A:$E,4,FALSE),
  ""
)</f>
        <v/>
      </c>
      <c r="G977" s="47">
        <f t="shared" si="16"/>
        <v>0</v>
      </c>
    </row>
    <row r="978" spans="2:7" x14ac:dyDescent="0.25">
      <c r="B978" s="45" t="str">
        <f>IFERROR(
   VLOOKUP(A978,Elèves!$A:$E,4,FALSE),
  ""
)</f>
        <v/>
      </c>
      <c r="G978" s="47">
        <f t="shared" si="16"/>
        <v>0</v>
      </c>
    </row>
    <row r="979" spans="2:7" x14ac:dyDescent="0.25">
      <c r="B979" s="45" t="str">
        <f>IFERROR(
   VLOOKUP(A979,Elèves!$A:$E,4,FALSE),
  ""
)</f>
        <v/>
      </c>
      <c r="G979" s="47">
        <f t="shared" si="16"/>
        <v>0</v>
      </c>
    </row>
    <row r="980" spans="2:7" x14ac:dyDescent="0.25">
      <c r="B980" s="45" t="str">
        <f>IFERROR(
   VLOOKUP(A980,Elèves!$A:$E,4,FALSE),
  ""
)</f>
        <v/>
      </c>
      <c r="G980" s="47">
        <f t="shared" si="16"/>
        <v>0</v>
      </c>
    </row>
    <row r="981" spans="2:7" x14ac:dyDescent="0.25">
      <c r="B981" s="45" t="str">
        <f>IFERROR(
   VLOOKUP(A981,Elèves!$A:$E,4,FALSE),
  ""
)</f>
        <v/>
      </c>
      <c r="G981" s="47">
        <f t="shared" si="16"/>
        <v>0</v>
      </c>
    </row>
    <row r="982" spans="2:7" x14ac:dyDescent="0.25">
      <c r="B982" s="45" t="str">
        <f>IFERROR(
   VLOOKUP(A982,Elèves!$A:$E,4,FALSE),
  ""
)</f>
        <v/>
      </c>
      <c r="G982" s="47">
        <f t="shared" si="16"/>
        <v>0</v>
      </c>
    </row>
    <row r="983" spans="2:7" x14ac:dyDescent="0.25">
      <c r="B983" s="45" t="str">
        <f>IFERROR(
   VLOOKUP(A983,Elèves!$A:$E,4,FALSE),
  ""
)</f>
        <v/>
      </c>
      <c r="G983" s="47">
        <f t="shared" si="16"/>
        <v>0</v>
      </c>
    </row>
    <row r="984" spans="2:7" x14ac:dyDescent="0.25">
      <c r="B984" s="45" t="str">
        <f>IFERROR(
   VLOOKUP(A984,Elèves!$A:$E,4,FALSE),
  ""
)</f>
        <v/>
      </c>
      <c r="G984" s="47">
        <f t="shared" si="16"/>
        <v>0</v>
      </c>
    </row>
    <row r="985" spans="2:7" x14ac:dyDescent="0.25">
      <c r="B985" s="45" t="str">
        <f>IFERROR(
   VLOOKUP(A985,Elèves!$A:$E,4,FALSE),
  ""
)</f>
        <v/>
      </c>
      <c r="G985" s="47">
        <f t="shared" si="16"/>
        <v>0</v>
      </c>
    </row>
    <row r="986" spans="2:7" x14ac:dyDescent="0.25">
      <c r="B986" s="45" t="str">
        <f>IFERROR(
   VLOOKUP(A986,Elèves!$A:$E,4,FALSE),
  ""
)</f>
        <v/>
      </c>
      <c r="G986" s="47">
        <f t="shared" si="16"/>
        <v>0</v>
      </c>
    </row>
    <row r="987" spans="2:7" x14ac:dyDescent="0.25">
      <c r="B987" s="45" t="str">
        <f>IFERROR(
   VLOOKUP(A987,Elèves!$A:$E,4,FALSE),
  ""
)</f>
        <v/>
      </c>
      <c r="G987" s="47">
        <f t="shared" si="16"/>
        <v>0</v>
      </c>
    </row>
    <row r="988" spans="2:7" x14ac:dyDescent="0.25">
      <c r="B988" s="45" t="str">
        <f>IFERROR(
   VLOOKUP(A988,Elèves!$A:$E,4,FALSE),
  ""
)</f>
        <v/>
      </c>
      <c r="G988" s="47">
        <f t="shared" si="16"/>
        <v>0</v>
      </c>
    </row>
    <row r="989" spans="2:7" x14ac:dyDescent="0.25">
      <c r="B989" s="45" t="str">
        <f>IFERROR(
   VLOOKUP(A989,Elèves!$A:$E,4,FALSE),
  ""
)</f>
        <v/>
      </c>
      <c r="G989" s="47">
        <f t="shared" si="16"/>
        <v>0</v>
      </c>
    </row>
    <row r="990" spans="2:7" x14ac:dyDescent="0.25">
      <c r="B990" s="45" t="str">
        <f>IFERROR(
   VLOOKUP(A990,Elèves!$A:$E,4,FALSE),
  ""
)</f>
        <v/>
      </c>
      <c r="G990" s="47">
        <f t="shared" si="16"/>
        <v>0</v>
      </c>
    </row>
    <row r="991" spans="2:7" x14ac:dyDescent="0.25">
      <c r="B991" s="45" t="str">
        <f>IFERROR(
   VLOOKUP(A991,Elèves!$A:$E,4,FALSE),
  ""
)</f>
        <v/>
      </c>
      <c r="G991" s="47">
        <f t="shared" si="16"/>
        <v>0</v>
      </c>
    </row>
    <row r="992" spans="2:7" x14ac:dyDescent="0.25">
      <c r="B992" s="45" t="str">
        <f>IFERROR(
   VLOOKUP(A992,Elèves!$A:$E,4,FALSE),
  ""
)</f>
        <v/>
      </c>
      <c r="G992" s="47">
        <f t="shared" si="16"/>
        <v>0</v>
      </c>
    </row>
    <row r="993" spans="2:7" x14ac:dyDescent="0.25">
      <c r="B993" s="45" t="str">
        <f>IFERROR(
   VLOOKUP(A993,Elèves!$A:$E,4,FALSE),
  ""
)</f>
        <v/>
      </c>
      <c r="G993" s="47">
        <f t="shared" si="16"/>
        <v>0</v>
      </c>
    </row>
    <row r="994" spans="2:7" x14ac:dyDescent="0.25">
      <c r="B994" s="45" t="str">
        <f>IFERROR(
   VLOOKUP(A994,Elèves!$A:$E,4,FALSE),
  ""
)</f>
        <v/>
      </c>
      <c r="G994" s="47">
        <f t="shared" si="16"/>
        <v>0</v>
      </c>
    </row>
    <row r="995" spans="2:7" x14ac:dyDescent="0.25">
      <c r="B995" s="45" t="str">
        <f>IFERROR(
   VLOOKUP(A995,Elèves!$A:$E,4,FALSE),
  ""
)</f>
        <v/>
      </c>
      <c r="G995" s="47">
        <f t="shared" si="16"/>
        <v>0</v>
      </c>
    </row>
    <row r="996" spans="2:7" x14ac:dyDescent="0.25">
      <c r="B996" s="45" t="str">
        <f>IFERROR(
   VLOOKUP(A996,Elèves!$A:$E,4,FALSE),
  ""
)</f>
        <v/>
      </c>
      <c r="G996" s="47">
        <f t="shared" si="16"/>
        <v>0</v>
      </c>
    </row>
    <row r="997" spans="2:7" x14ac:dyDescent="0.25">
      <c r="B997" s="45" t="str">
        <f>IFERROR(
   VLOOKUP(A997,Elèves!$A:$E,4,FALSE),
  ""
)</f>
        <v/>
      </c>
      <c r="G997" s="47">
        <f t="shared" si="16"/>
        <v>0</v>
      </c>
    </row>
    <row r="998" spans="2:7" x14ac:dyDescent="0.25">
      <c r="B998" s="45" t="str">
        <f>IFERROR(
   VLOOKUP(A998,Elèves!$A:$E,4,FALSE),
  ""
)</f>
        <v/>
      </c>
      <c r="G998" s="47">
        <f t="shared" si="16"/>
        <v>0</v>
      </c>
    </row>
    <row r="999" spans="2:7" x14ac:dyDescent="0.25">
      <c r="B999" s="45" t="str">
        <f>IFERROR(
   VLOOKUP(A999,Elèves!$A:$E,4,FALSE),
  ""
)</f>
        <v/>
      </c>
      <c r="G999" s="47">
        <f t="shared" si="16"/>
        <v>0</v>
      </c>
    </row>
    <row r="1000" spans="2:7" x14ac:dyDescent="0.25">
      <c r="B1000" s="45" t="str">
        <f>IFERROR(
   VLOOKUP(A1000,Elèves!$A:$E,4,FALSE),
  ""
)</f>
        <v/>
      </c>
      <c r="G1000" s="47">
        <f t="shared" si="16"/>
        <v>0</v>
      </c>
    </row>
  </sheetData>
  <dataValidations count="2">
    <dataValidation type="list" allowBlank="1" showInputMessage="1" showErrorMessage="1" sqref="C2:C1048576">
      <formula1>matieresListe</formula1>
    </dataValidation>
    <dataValidation type="list" allowBlank="1" showInputMessage="1" showErrorMessage="1" sqref="A2:A1048576">
      <formula1>elevesListe</formula1>
    </dataValidation>
  </dataValidations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4"/>
  <sheetViews>
    <sheetView topLeftCell="D2" workbookViewId="0">
      <selection activeCell="E2" sqref="E2"/>
    </sheetView>
  </sheetViews>
  <sheetFormatPr baseColWidth="10" defaultRowHeight="15" x14ac:dyDescent="0.25"/>
  <cols>
    <col min="1" max="3" width="0" style="2" hidden="1" customWidth="1"/>
    <col min="4" max="4" width="11.42578125" style="2"/>
    <col min="5" max="5" width="20.7109375" style="2" customWidth="1"/>
    <col min="6" max="6" width="11.42578125" style="2"/>
    <col min="7" max="16384" width="11.42578125" style="3"/>
  </cols>
  <sheetData>
    <row r="1" spans="1:6" x14ac:dyDescent="0.25">
      <c r="A1" s="1" t="s">
        <v>77</v>
      </c>
      <c r="B1" s="1" t="s">
        <v>1</v>
      </c>
      <c r="C1" s="1" t="s">
        <v>2</v>
      </c>
      <c r="D1" s="39" t="s">
        <v>0</v>
      </c>
      <c r="E1" s="39" t="s">
        <v>2</v>
      </c>
      <c r="F1" s="39" t="s">
        <v>1</v>
      </c>
    </row>
    <row r="2" spans="1:6" x14ac:dyDescent="0.25">
      <c r="A2" s="2" t="str">
        <f>IF(B2&lt;&gt;"", B2&amp; " "&amp;C2,"")</f>
        <v>Nayfou ABDOU SOILIHI</v>
      </c>
      <c r="B2" s="2" t="str">
        <f>IF(F2&lt;&gt;"", F2,"")</f>
        <v>Nayfou</v>
      </c>
      <c r="C2" s="2" t="str">
        <f>IF(E2&lt;&gt;"", E2,"")</f>
        <v>ABDOU SOILIHI</v>
      </c>
      <c r="D2" s="2">
        <v>1</v>
      </c>
      <c r="E2" s="2" t="s">
        <v>4</v>
      </c>
      <c r="F2" s="2" t="s">
        <v>5</v>
      </c>
    </row>
    <row r="3" spans="1:6" x14ac:dyDescent="0.25">
      <c r="A3" s="2" t="str">
        <f t="shared" ref="A3:A54" si="0">IF(B3&lt;&gt;"", B3&amp; " "&amp;C3,"")</f>
        <v>Yassin AHMIDOUCH</v>
      </c>
      <c r="B3" s="2" t="str">
        <f t="shared" ref="B3:B54" si="1">IF(F3&lt;&gt;"", F3,"")</f>
        <v>Yassin</v>
      </c>
      <c r="C3" s="2" t="str">
        <f t="shared" ref="C3:C54" si="2">IF(E3&lt;&gt;"", E3,"")</f>
        <v>AHMIDOUCH</v>
      </c>
      <c r="D3" s="2">
        <v>2</v>
      </c>
      <c r="E3" s="2" t="s">
        <v>32</v>
      </c>
      <c r="F3" s="2" t="s">
        <v>3</v>
      </c>
    </row>
    <row r="4" spans="1:6" x14ac:dyDescent="0.25">
      <c r="A4" s="2" t="str">
        <f t="shared" si="0"/>
        <v>Fred ANQUETIL</v>
      </c>
      <c r="B4" s="2" t="str">
        <f t="shared" si="1"/>
        <v>Fred</v>
      </c>
      <c r="C4" s="2" t="str">
        <f t="shared" si="2"/>
        <v>ANQUETIL</v>
      </c>
      <c r="D4" s="2">
        <v>3</v>
      </c>
      <c r="E4" s="2" t="s">
        <v>33</v>
      </c>
      <c r="F4" s="2" t="s">
        <v>6</v>
      </c>
    </row>
    <row r="5" spans="1:6" x14ac:dyDescent="0.25">
      <c r="A5" s="2" t="str">
        <f t="shared" si="0"/>
        <v>Yassine ARAR</v>
      </c>
      <c r="B5" s="2" t="str">
        <f t="shared" si="1"/>
        <v>Yassine</v>
      </c>
      <c r="C5" s="2" t="str">
        <f t="shared" si="2"/>
        <v>ARAR</v>
      </c>
      <c r="D5" s="2">
        <v>4</v>
      </c>
      <c r="E5" s="2" t="s">
        <v>34</v>
      </c>
      <c r="F5" s="2" t="s">
        <v>7</v>
      </c>
    </row>
    <row r="6" spans="1:6" x14ac:dyDescent="0.25">
      <c r="A6" s="2" t="str">
        <f t="shared" si="0"/>
        <v>Mombili BELIBANGA-GUEDIBERET</v>
      </c>
      <c r="B6" s="2" t="str">
        <f t="shared" si="1"/>
        <v>Mombili</v>
      </c>
      <c r="C6" s="2" t="str">
        <f t="shared" si="2"/>
        <v>BELIBANGA-GUEDIBERET</v>
      </c>
      <c r="D6" s="2">
        <v>5</v>
      </c>
      <c r="E6" s="2" t="s">
        <v>36</v>
      </c>
      <c r="F6" s="2" t="s">
        <v>35</v>
      </c>
    </row>
    <row r="7" spans="1:6" x14ac:dyDescent="0.25">
      <c r="A7" s="2" t="str">
        <f t="shared" si="0"/>
        <v>Lucie BIGOTTE</v>
      </c>
      <c r="B7" s="2" t="str">
        <f t="shared" si="1"/>
        <v>Lucie</v>
      </c>
      <c r="C7" s="2" t="str">
        <f t="shared" si="2"/>
        <v>BIGOTTE</v>
      </c>
      <c r="D7" s="2">
        <v>6</v>
      </c>
      <c r="E7" s="2" t="s">
        <v>37</v>
      </c>
      <c r="F7" s="2" t="s">
        <v>8</v>
      </c>
    </row>
    <row r="8" spans="1:6" x14ac:dyDescent="0.25">
      <c r="A8" s="2" t="str">
        <f t="shared" si="0"/>
        <v>Alizée BRASSELEUR</v>
      </c>
      <c r="B8" s="2" t="str">
        <f t="shared" si="1"/>
        <v>Alizée</v>
      </c>
      <c r="C8" s="2" t="str">
        <f t="shared" si="2"/>
        <v>BRASSELEUR</v>
      </c>
      <c r="D8" s="2">
        <v>7</v>
      </c>
      <c r="E8" s="2" t="s">
        <v>38</v>
      </c>
      <c r="F8" s="2" t="s">
        <v>9</v>
      </c>
    </row>
    <row r="9" spans="1:6" x14ac:dyDescent="0.25">
      <c r="A9" s="2" t="str">
        <f t="shared" si="0"/>
        <v>Nicolas DAUDIER</v>
      </c>
      <c r="B9" s="2" t="str">
        <f t="shared" si="1"/>
        <v>Nicolas</v>
      </c>
      <c r="C9" s="2" t="str">
        <f t="shared" si="2"/>
        <v>DAUDIER</v>
      </c>
      <c r="D9" s="2">
        <v>8</v>
      </c>
      <c r="E9" s="2" t="s">
        <v>39</v>
      </c>
      <c r="F9" s="2" t="s">
        <v>10</v>
      </c>
    </row>
    <row r="10" spans="1:6" x14ac:dyDescent="0.25">
      <c r="A10" s="2" t="str">
        <f t="shared" si="0"/>
        <v>Sarah DELATTRE</v>
      </c>
      <c r="B10" s="2" t="str">
        <f t="shared" si="1"/>
        <v>Sarah</v>
      </c>
      <c r="C10" s="2" t="str">
        <f t="shared" si="2"/>
        <v>DELATTRE</v>
      </c>
      <c r="D10" s="2">
        <v>9</v>
      </c>
      <c r="E10" s="2" t="s">
        <v>40</v>
      </c>
      <c r="F10" s="2" t="s">
        <v>11</v>
      </c>
    </row>
    <row r="11" spans="1:6" x14ac:dyDescent="0.25">
      <c r="A11" s="2" t="str">
        <f t="shared" si="0"/>
        <v>Valentin DOITTEE</v>
      </c>
      <c r="B11" s="2" t="str">
        <f t="shared" si="1"/>
        <v>Valentin</v>
      </c>
      <c r="C11" s="2" t="str">
        <f t="shared" si="2"/>
        <v>DOITTEE</v>
      </c>
      <c r="D11" s="2">
        <v>10</v>
      </c>
      <c r="E11" s="2" t="s">
        <v>41</v>
      </c>
      <c r="F11" s="2" t="s">
        <v>12</v>
      </c>
    </row>
    <row r="12" spans="1:6" x14ac:dyDescent="0.25">
      <c r="A12" s="2" t="str">
        <f t="shared" si="0"/>
        <v>Camille DUBOIS</v>
      </c>
      <c r="B12" s="2" t="str">
        <f t="shared" si="1"/>
        <v>Camille</v>
      </c>
      <c r="C12" s="2" t="str">
        <f t="shared" si="2"/>
        <v>DUBOIS</v>
      </c>
      <c r="D12" s="2">
        <v>11</v>
      </c>
      <c r="E12" s="2" t="s">
        <v>42</v>
      </c>
      <c r="F12" s="2" t="s">
        <v>13</v>
      </c>
    </row>
    <row r="13" spans="1:6" x14ac:dyDescent="0.25">
      <c r="A13" s="2" t="str">
        <f t="shared" si="0"/>
        <v>Jordan HARDOUIN</v>
      </c>
      <c r="B13" s="2" t="str">
        <f t="shared" si="1"/>
        <v>Jordan</v>
      </c>
      <c r="C13" s="2" t="str">
        <f t="shared" si="2"/>
        <v>HARDOUIN</v>
      </c>
      <c r="D13" s="2">
        <v>12</v>
      </c>
      <c r="E13" s="2" t="s">
        <v>43</v>
      </c>
      <c r="F13" s="2" t="s">
        <v>14</v>
      </c>
    </row>
    <row r="14" spans="1:6" x14ac:dyDescent="0.25">
      <c r="A14" s="2" t="str">
        <f t="shared" si="0"/>
        <v>Corentin HOUDAS</v>
      </c>
      <c r="B14" s="2" t="str">
        <f t="shared" si="1"/>
        <v>Corentin</v>
      </c>
      <c r="C14" s="2" t="str">
        <f t="shared" si="2"/>
        <v>HOUDAS</v>
      </c>
      <c r="D14" s="2">
        <v>13</v>
      </c>
      <c r="E14" s="2" t="s">
        <v>44</v>
      </c>
      <c r="F14" s="2" t="s">
        <v>15</v>
      </c>
    </row>
    <row r="15" spans="1:6" x14ac:dyDescent="0.25">
      <c r="A15" s="2" t="str">
        <f t="shared" si="0"/>
        <v>Justin JAMBOUT</v>
      </c>
      <c r="B15" s="2" t="str">
        <f t="shared" si="1"/>
        <v>Justin</v>
      </c>
      <c r="C15" s="2" t="str">
        <f t="shared" si="2"/>
        <v>JAMBOUT</v>
      </c>
      <c r="D15" s="2">
        <v>14</v>
      </c>
      <c r="E15" s="2" t="s">
        <v>45</v>
      </c>
      <c r="F15" s="2" t="s">
        <v>16</v>
      </c>
    </row>
    <row r="16" spans="1:6" x14ac:dyDescent="0.25">
      <c r="A16" s="2" t="str">
        <f t="shared" si="0"/>
        <v>Viji KANNAN</v>
      </c>
      <c r="B16" s="2" t="str">
        <f t="shared" si="1"/>
        <v>Viji</v>
      </c>
      <c r="C16" s="2" t="str">
        <f t="shared" si="2"/>
        <v>KANNAN</v>
      </c>
      <c r="D16" s="2">
        <v>15</v>
      </c>
      <c r="E16" s="2" t="s">
        <v>46</v>
      </c>
      <c r="F16" s="2" t="s">
        <v>17</v>
      </c>
    </row>
    <row r="17" spans="1:6" x14ac:dyDescent="0.25">
      <c r="A17" s="2" t="str">
        <f t="shared" si="0"/>
        <v>Samira LAFRAM</v>
      </c>
      <c r="B17" s="2" t="str">
        <f t="shared" si="1"/>
        <v>Samira</v>
      </c>
      <c r="C17" s="2" t="str">
        <f t="shared" si="2"/>
        <v>LAFRAM</v>
      </c>
      <c r="D17" s="2">
        <v>16</v>
      </c>
      <c r="E17" s="2" t="s">
        <v>47</v>
      </c>
      <c r="F17" s="2" t="s">
        <v>18</v>
      </c>
    </row>
    <row r="18" spans="1:6" x14ac:dyDescent="0.25">
      <c r="A18" s="2" t="str">
        <f t="shared" si="0"/>
        <v>José MBUMBA MBUDI</v>
      </c>
      <c r="B18" s="2" t="str">
        <f t="shared" si="1"/>
        <v>José</v>
      </c>
      <c r="C18" s="2" t="str">
        <f t="shared" si="2"/>
        <v>MBUMBA MBUDI</v>
      </c>
      <c r="D18" s="2">
        <v>17</v>
      </c>
      <c r="E18" s="2" t="s">
        <v>48</v>
      </c>
      <c r="F18" s="2" t="s">
        <v>19</v>
      </c>
    </row>
    <row r="19" spans="1:6" x14ac:dyDescent="0.25">
      <c r="A19" s="2" t="str">
        <f t="shared" si="0"/>
        <v>Océane MONTEIRO</v>
      </c>
      <c r="B19" s="2" t="str">
        <f t="shared" si="1"/>
        <v>Océane</v>
      </c>
      <c r="C19" s="2" t="str">
        <f t="shared" si="2"/>
        <v>MONTEIRO</v>
      </c>
      <c r="D19" s="2">
        <v>18</v>
      </c>
      <c r="E19" s="2" t="s">
        <v>49</v>
      </c>
      <c r="F19" s="2" t="s">
        <v>20</v>
      </c>
    </row>
    <row r="20" spans="1:6" x14ac:dyDescent="0.25">
      <c r="A20" s="2" t="str">
        <f t="shared" si="0"/>
        <v>Aliéva MOUNIAMY</v>
      </c>
      <c r="B20" s="2" t="str">
        <f t="shared" si="1"/>
        <v>Aliéva</v>
      </c>
      <c r="C20" s="2" t="str">
        <f t="shared" si="2"/>
        <v>MOUNIAMY</v>
      </c>
      <c r="D20" s="2">
        <v>19</v>
      </c>
      <c r="E20" s="2" t="s">
        <v>50</v>
      </c>
      <c r="F20" s="2" t="s">
        <v>21</v>
      </c>
    </row>
    <row r="21" spans="1:6" x14ac:dyDescent="0.25">
      <c r="A21" s="2" t="str">
        <f t="shared" si="0"/>
        <v>Emre OCAL</v>
      </c>
      <c r="B21" s="2" t="str">
        <f t="shared" si="1"/>
        <v>Emre</v>
      </c>
      <c r="C21" s="2" t="str">
        <f t="shared" si="2"/>
        <v>OCAL</v>
      </c>
      <c r="D21" s="2">
        <v>20</v>
      </c>
      <c r="E21" s="2" t="s">
        <v>51</v>
      </c>
      <c r="F21" s="2" t="s">
        <v>22</v>
      </c>
    </row>
    <row r="22" spans="1:6" x14ac:dyDescent="0.25">
      <c r="A22" s="2" t="str">
        <f t="shared" si="0"/>
        <v>Amélie OLIVETTE</v>
      </c>
      <c r="B22" s="2" t="str">
        <f t="shared" si="1"/>
        <v>Amélie</v>
      </c>
      <c r="C22" s="2" t="str">
        <f t="shared" si="2"/>
        <v>OLIVETTE</v>
      </c>
      <c r="D22" s="2">
        <v>21</v>
      </c>
      <c r="E22" s="2" t="s">
        <v>52</v>
      </c>
      <c r="F22" s="2" t="s">
        <v>23</v>
      </c>
    </row>
    <row r="23" spans="1:6" x14ac:dyDescent="0.25">
      <c r="A23" s="2" t="str">
        <f t="shared" si="0"/>
        <v>Maryam OU-LHOUSSAINE</v>
      </c>
      <c r="B23" s="2" t="str">
        <f t="shared" si="1"/>
        <v>Maryam</v>
      </c>
      <c r="C23" s="2" t="str">
        <f t="shared" si="2"/>
        <v>OU-LHOUSSAINE</v>
      </c>
      <c r="D23" s="2">
        <v>22</v>
      </c>
      <c r="E23" s="2" t="s">
        <v>53</v>
      </c>
      <c r="F23" s="2" t="s">
        <v>24</v>
      </c>
    </row>
    <row r="24" spans="1:6" x14ac:dyDescent="0.25">
      <c r="A24" s="2" t="str">
        <f t="shared" si="0"/>
        <v>Alexis RAVISE</v>
      </c>
      <c r="B24" s="2" t="str">
        <f t="shared" si="1"/>
        <v>Alexis</v>
      </c>
      <c r="C24" s="2" t="str">
        <f t="shared" si="2"/>
        <v>RAVISE</v>
      </c>
      <c r="D24" s="2">
        <v>23</v>
      </c>
      <c r="E24" s="2" t="s">
        <v>54</v>
      </c>
      <c r="F24" s="2" t="s">
        <v>25</v>
      </c>
    </row>
    <row r="25" spans="1:6" x14ac:dyDescent="0.25">
      <c r="A25" s="2" t="str">
        <f t="shared" si="0"/>
        <v>Maëva SOUL</v>
      </c>
      <c r="B25" s="2" t="str">
        <f t="shared" si="1"/>
        <v>Maëva</v>
      </c>
      <c r="C25" s="2" t="str">
        <f t="shared" si="2"/>
        <v>SOUL</v>
      </c>
      <c r="D25" s="2">
        <v>24</v>
      </c>
      <c r="E25" s="2" t="s">
        <v>55</v>
      </c>
      <c r="F25" s="2" t="s">
        <v>26</v>
      </c>
    </row>
    <row r="26" spans="1:6" x14ac:dyDescent="0.25">
      <c r="A26" s="2" t="str">
        <f t="shared" si="0"/>
        <v>Héléna SUPLISSON</v>
      </c>
      <c r="B26" s="2" t="str">
        <f t="shared" si="1"/>
        <v>Héléna</v>
      </c>
      <c r="C26" s="2" t="str">
        <f t="shared" si="2"/>
        <v>SUPLISSON</v>
      </c>
      <c r="D26" s="2">
        <v>25</v>
      </c>
      <c r="E26" s="2" t="s">
        <v>56</v>
      </c>
      <c r="F26" s="2" t="s">
        <v>27</v>
      </c>
    </row>
    <row r="27" spans="1:6" x14ac:dyDescent="0.25">
      <c r="A27" s="2" t="str">
        <f t="shared" si="0"/>
        <v>Emilie VACQUEREL</v>
      </c>
      <c r="B27" s="2" t="str">
        <f t="shared" si="1"/>
        <v>Emilie</v>
      </c>
      <c r="C27" s="2" t="str">
        <f t="shared" si="2"/>
        <v>VACQUEREL</v>
      </c>
      <c r="D27" s="2">
        <v>26</v>
      </c>
      <c r="E27" s="2" t="s">
        <v>57</v>
      </c>
      <c r="F27" s="2" t="s">
        <v>28</v>
      </c>
    </row>
    <row r="28" spans="1:6" x14ac:dyDescent="0.25">
      <c r="A28" s="2" t="str">
        <f t="shared" si="0"/>
        <v>Christelle VASCONSERVE</v>
      </c>
      <c r="B28" s="2" t="str">
        <f t="shared" si="1"/>
        <v>Christelle</v>
      </c>
      <c r="C28" s="2" t="str">
        <f t="shared" si="2"/>
        <v>VASCONSERVE</v>
      </c>
      <c r="D28" s="2">
        <v>27</v>
      </c>
      <c r="E28" s="2" t="s">
        <v>58</v>
      </c>
      <c r="F28" s="2" t="s">
        <v>29</v>
      </c>
    </row>
    <row r="29" spans="1:6" x14ac:dyDescent="0.25">
      <c r="A29" s="2" t="str">
        <f t="shared" si="0"/>
        <v>Benoit VILLAIN</v>
      </c>
      <c r="B29" s="2" t="str">
        <f t="shared" si="1"/>
        <v>Benoit</v>
      </c>
      <c r="C29" s="2" t="str">
        <f t="shared" si="2"/>
        <v>VILLAIN</v>
      </c>
      <c r="D29" s="2">
        <v>28</v>
      </c>
      <c r="E29" s="2" t="s">
        <v>59</v>
      </c>
      <c r="F29" s="2" t="s">
        <v>30</v>
      </c>
    </row>
    <row r="30" spans="1:6" x14ac:dyDescent="0.25">
      <c r="A30" s="2" t="str">
        <f t="shared" si="0"/>
        <v>Gulhan YILDIZ</v>
      </c>
      <c r="B30" s="2" t="str">
        <f t="shared" si="1"/>
        <v>Gulhan</v>
      </c>
      <c r="C30" s="2" t="str">
        <f t="shared" si="2"/>
        <v>YILDIZ</v>
      </c>
      <c r="D30" s="2">
        <v>29</v>
      </c>
      <c r="E30" s="2" t="s">
        <v>60</v>
      </c>
      <c r="F30" s="2" t="s">
        <v>31</v>
      </c>
    </row>
    <row r="31" spans="1:6" x14ac:dyDescent="0.25">
      <c r="A31" s="2" t="str">
        <f t="shared" si="0"/>
        <v/>
      </c>
      <c r="B31" s="2" t="str">
        <f t="shared" si="1"/>
        <v/>
      </c>
      <c r="C31" s="2" t="str">
        <f t="shared" si="2"/>
        <v/>
      </c>
    </row>
    <row r="32" spans="1:6" x14ac:dyDescent="0.25">
      <c r="A32" s="2" t="str">
        <f t="shared" si="0"/>
        <v/>
      </c>
      <c r="B32" s="2" t="str">
        <f t="shared" si="1"/>
        <v/>
      </c>
      <c r="C32" s="2" t="str">
        <f t="shared" si="2"/>
        <v/>
      </c>
    </row>
    <row r="33" spans="1:3" x14ac:dyDescent="0.25">
      <c r="A33" s="2" t="str">
        <f t="shared" si="0"/>
        <v/>
      </c>
      <c r="B33" s="2" t="str">
        <f t="shared" si="1"/>
        <v/>
      </c>
      <c r="C33" s="2" t="str">
        <f t="shared" si="2"/>
        <v/>
      </c>
    </row>
    <row r="34" spans="1:3" x14ac:dyDescent="0.25">
      <c r="A34" s="2" t="str">
        <f t="shared" si="0"/>
        <v/>
      </c>
      <c r="B34" s="2" t="str">
        <f t="shared" si="1"/>
        <v/>
      </c>
      <c r="C34" s="2" t="str">
        <f t="shared" si="2"/>
        <v/>
      </c>
    </row>
    <row r="35" spans="1:3" x14ac:dyDescent="0.25">
      <c r="A35" s="2" t="str">
        <f t="shared" si="0"/>
        <v/>
      </c>
      <c r="B35" s="2" t="str">
        <f t="shared" si="1"/>
        <v/>
      </c>
      <c r="C35" s="2" t="str">
        <f t="shared" si="2"/>
        <v/>
      </c>
    </row>
    <row r="36" spans="1:3" x14ac:dyDescent="0.25">
      <c r="A36" s="2" t="str">
        <f t="shared" si="0"/>
        <v/>
      </c>
      <c r="B36" s="2" t="str">
        <f t="shared" si="1"/>
        <v/>
      </c>
      <c r="C36" s="2" t="str">
        <f t="shared" si="2"/>
        <v/>
      </c>
    </row>
    <row r="37" spans="1:3" x14ac:dyDescent="0.25">
      <c r="A37" s="2" t="str">
        <f t="shared" si="0"/>
        <v/>
      </c>
      <c r="B37" s="2" t="str">
        <f t="shared" si="1"/>
        <v/>
      </c>
      <c r="C37" s="2" t="str">
        <f t="shared" si="2"/>
        <v/>
      </c>
    </row>
    <row r="38" spans="1:3" x14ac:dyDescent="0.25">
      <c r="A38" s="2" t="str">
        <f t="shared" si="0"/>
        <v/>
      </c>
      <c r="B38" s="2" t="str">
        <f t="shared" si="1"/>
        <v/>
      </c>
      <c r="C38" s="2" t="str">
        <f t="shared" si="2"/>
        <v/>
      </c>
    </row>
    <row r="39" spans="1:3" x14ac:dyDescent="0.25">
      <c r="A39" s="2" t="str">
        <f t="shared" si="0"/>
        <v/>
      </c>
      <c r="B39" s="2" t="str">
        <f t="shared" si="1"/>
        <v/>
      </c>
      <c r="C39" s="2" t="str">
        <f t="shared" si="2"/>
        <v/>
      </c>
    </row>
    <row r="40" spans="1:3" x14ac:dyDescent="0.25">
      <c r="A40" s="2" t="str">
        <f t="shared" si="0"/>
        <v/>
      </c>
      <c r="B40" s="2" t="str">
        <f t="shared" si="1"/>
        <v/>
      </c>
      <c r="C40" s="2" t="str">
        <f t="shared" si="2"/>
        <v/>
      </c>
    </row>
    <row r="41" spans="1:3" x14ac:dyDescent="0.25">
      <c r="A41" s="2" t="str">
        <f t="shared" si="0"/>
        <v/>
      </c>
      <c r="B41" s="2" t="str">
        <f t="shared" si="1"/>
        <v/>
      </c>
      <c r="C41" s="2" t="str">
        <f t="shared" si="2"/>
        <v/>
      </c>
    </row>
    <row r="42" spans="1:3" x14ac:dyDescent="0.25">
      <c r="A42" s="2" t="str">
        <f t="shared" si="0"/>
        <v/>
      </c>
      <c r="B42" s="2" t="str">
        <f t="shared" si="1"/>
        <v/>
      </c>
      <c r="C42" s="2" t="str">
        <f t="shared" si="2"/>
        <v/>
      </c>
    </row>
    <row r="43" spans="1:3" x14ac:dyDescent="0.25">
      <c r="A43" s="2" t="str">
        <f t="shared" si="0"/>
        <v/>
      </c>
      <c r="B43" s="2" t="str">
        <f t="shared" si="1"/>
        <v/>
      </c>
      <c r="C43" s="2" t="str">
        <f t="shared" si="2"/>
        <v/>
      </c>
    </row>
    <row r="44" spans="1:3" x14ac:dyDescent="0.25">
      <c r="A44" s="2" t="str">
        <f t="shared" si="0"/>
        <v/>
      </c>
      <c r="B44" s="2" t="str">
        <f t="shared" si="1"/>
        <v/>
      </c>
      <c r="C44" s="2" t="str">
        <f t="shared" si="2"/>
        <v/>
      </c>
    </row>
    <row r="45" spans="1:3" x14ac:dyDescent="0.25">
      <c r="A45" s="2" t="str">
        <f t="shared" si="0"/>
        <v/>
      </c>
      <c r="B45" s="2" t="str">
        <f t="shared" si="1"/>
        <v/>
      </c>
      <c r="C45" s="2" t="str">
        <f t="shared" si="2"/>
        <v/>
      </c>
    </row>
    <row r="46" spans="1:3" x14ac:dyDescent="0.25">
      <c r="A46" s="2" t="str">
        <f t="shared" si="0"/>
        <v/>
      </c>
      <c r="B46" s="2" t="str">
        <f t="shared" si="1"/>
        <v/>
      </c>
      <c r="C46" s="2" t="str">
        <f t="shared" si="2"/>
        <v/>
      </c>
    </row>
    <row r="47" spans="1:3" x14ac:dyDescent="0.25">
      <c r="A47" s="2" t="str">
        <f t="shared" si="0"/>
        <v/>
      </c>
      <c r="B47" s="2" t="str">
        <f t="shared" si="1"/>
        <v/>
      </c>
      <c r="C47" s="2" t="str">
        <f t="shared" si="2"/>
        <v/>
      </c>
    </row>
    <row r="48" spans="1:3" x14ac:dyDescent="0.25">
      <c r="A48" s="2" t="str">
        <f t="shared" si="0"/>
        <v/>
      </c>
      <c r="B48" s="2" t="str">
        <f t="shared" si="1"/>
        <v/>
      </c>
      <c r="C48" s="2" t="str">
        <f t="shared" si="2"/>
        <v/>
      </c>
    </row>
    <row r="49" spans="1:3" x14ac:dyDescent="0.25">
      <c r="A49" s="2" t="str">
        <f t="shared" si="0"/>
        <v/>
      </c>
      <c r="B49" s="2" t="str">
        <f t="shared" si="1"/>
        <v/>
      </c>
      <c r="C49" s="2" t="str">
        <f t="shared" si="2"/>
        <v/>
      </c>
    </row>
    <row r="50" spans="1:3" x14ac:dyDescent="0.25">
      <c r="A50" s="2" t="str">
        <f t="shared" si="0"/>
        <v/>
      </c>
      <c r="B50" s="2" t="str">
        <f t="shared" si="1"/>
        <v/>
      </c>
      <c r="C50" s="2" t="str">
        <f t="shared" si="2"/>
        <v/>
      </c>
    </row>
    <row r="51" spans="1:3" x14ac:dyDescent="0.25">
      <c r="A51" s="2" t="str">
        <f t="shared" si="0"/>
        <v/>
      </c>
      <c r="B51" s="2" t="str">
        <f t="shared" si="1"/>
        <v/>
      </c>
      <c r="C51" s="2" t="str">
        <f t="shared" si="2"/>
        <v/>
      </c>
    </row>
    <row r="52" spans="1:3" x14ac:dyDescent="0.25">
      <c r="A52" s="2" t="str">
        <f t="shared" si="0"/>
        <v/>
      </c>
      <c r="B52" s="2" t="str">
        <f t="shared" si="1"/>
        <v/>
      </c>
      <c r="C52" s="2" t="str">
        <f t="shared" si="2"/>
        <v/>
      </c>
    </row>
    <row r="53" spans="1:3" x14ac:dyDescent="0.25">
      <c r="A53" s="2" t="str">
        <f t="shared" si="0"/>
        <v/>
      </c>
      <c r="B53" s="2" t="str">
        <f t="shared" si="1"/>
        <v/>
      </c>
      <c r="C53" s="2" t="str">
        <f t="shared" si="2"/>
        <v/>
      </c>
    </row>
    <row r="54" spans="1:3" x14ac:dyDescent="0.25">
      <c r="A54" s="2" t="str">
        <f t="shared" si="0"/>
        <v/>
      </c>
      <c r="B54" s="2" t="str">
        <f t="shared" si="1"/>
        <v/>
      </c>
      <c r="C54" s="2" t="str">
        <f t="shared" si="2"/>
        <v/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"/>
  <sheetViews>
    <sheetView workbookViewId="0">
      <selection activeCell="A2" sqref="A2"/>
    </sheetView>
  </sheetViews>
  <sheetFormatPr baseColWidth="10" defaultRowHeight="15" x14ac:dyDescent="0.25"/>
  <cols>
    <col min="1" max="1" width="25.28515625" style="2" customWidth="1"/>
    <col min="2" max="2" width="11.42578125" style="2"/>
    <col min="3" max="16384" width="11.42578125" style="3"/>
  </cols>
  <sheetData>
    <row r="1" spans="1:2" x14ac:dyDescent="0.25">
      <c r="A1" s="4" t="s">
        <v>61</v>
      </c>
      <c r="B1" s="4" t="s">
        <v>62</v>
      </c>
    </row>
    <row r="2" spans="1:2" x14ac:dyDescent="0.25">
      <c r="A2" s="2" t="s">
        <v>63</v>
      </c>
      <c r="B2" s="2">
        <v>1</v>
      </c>
    </row>
    <row r="3" spans="1:2" x14ac:dyDescent="0.25">
      <c r="A3" s="2" t="s">
        <v>64</v>
      </c>
      <c r="B3" s="2">
        <v>1</v>
      </c>
    </row>
    <row r="4" spans="1:2" x14ac:dyDescent="0.25">
      <c r="A4" s="2" t="s">
        <v>65</v>
      </c>
      <c r="B4" s="2">
        <v>1</v>
      </c>
    </row>
    <row r="5" spans="1:2" x14ac:dyDescent="0.25">
      <c r="A5" s="2" t="s">
        <v>66</v>
      </c>
      <c r="B5" s="2">
        <v>1</v>
      </c>
    </row>
    <row r="6" spans="1:2" x14ac:dyDescent="0.25">
      <c r="A6" s="2" t="s">
        <v>67</v>
      </c>
      <c r="B6" s="2">
        <v>1</v>
      </c>
    </row>
    <row r="7" spans="1:2" x14ac:dyDescent="0.25">
      <c r="A7" s="2" t="s">
        <v>68</v>
      </c>
      <c r="B7" s="2">
        <v>1</v>
      </c>
    </row>
    <row r="8" spans="1:2" x14ac:dyDescent="0.25">
      <c r="A8" s="2" t="s">
        <v>69</v>
      </c>
      <c r="B8" s="2">
        <v>1</v>
      </c>
    </row>
    <row r="9" spans="1:2" x14ac:dyDescent="0.25">
      <c r="A9" s="2" t="s">
        <v>70</v>
      </c>
      <c r="B9" s="2">
        <v>1</v>
      </c>
    </row>
    <row r="10" spans="1:2" x14ac:dyDescent="0.25">
      <c r="A10" s="2" t="s">
        <v>71</v>
      </c>
      <c r="B10" s="2">
        <v>1</v>
      </c>
    </row>
    <row r="11" spans="1:2" x14ac:dyDescent="0.25">
      <c r="A11" s="2" t="s">
        <v>72</v>
      </c>
      <c r="B11" s="2">
        <v>1</v>
      </c>
    </row>
    <row r="12" spans="1:2" x14ac:dyDescent="0.25">
      <c r="A12" s="2" t="s">
        <v>73</v>
      </c>
      <c r="B12" s="2">
        <v>1.5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6</vt:i4>
      </vt:variant>
      <vt:variant>
        <vt:lpstr>Plages nommées</vt:lpstr>
      </vt:variant>
      <vt:variant>
        <vt:i4>2</vt:i4>
      </vt:variant>
    </vt:vector>
  </HeadingPairs>
  <TitlesOfParts>
    <vt:vector size="8" baseType="lpstr">
      <vt:lpstr>Bulletin - élève</vt:lpstr>
      <vt:lpstr>Bulletin - classe</vt:lpstr>
      <vt:lpstr>Appréciations</vt:lpstr>
      <vt:lpstr>Notes</vt:lpstr>
      <vt:lpstr>Elèves</vt:lpstr>
      <vt:lpstr>Matières</vt:lpstr>
      <vt:lpstr>eleves</vt:lpstr>
      <vt:lpstr>matieres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2015-11-09T19:50:49Z</dcterms:modified>
</cp:coreProperties>
</file>